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tsu\Desktop\"/>
    </mc:Choice>
  </mc:AlternateContent>
  <xr:revisionPtr revIDLastSave="0" documentId="8_{11635A4E-C755-4A7A-A779-1420A99EE2A4}" xr6:coauthVersionLast="45" xr6:coauthVersionMax="45" xr10:uidLastSave="{00000000-0000-0000-0000-000000000000}"/>
  <bookViews>
    <workbookView xWindow="-98" yWindow="-98" windowWidth="18915" windowHeight="12676" xr2:uid="{00000000-000D-0000-FFFF-FFFF00000000}"/>
  </bookViews>
  <sheets>
    <sheet name="Glu(Enz)-Offline" sheetId="15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15" l="1"/>
  <c r="I16" i="15" l="1"/>
  <c r="H16" i="15"/>
  <c r="I41" i="15"/>
  <c r="H41" i="15"/>
  <c r="I40" i="15"/>
  <c r="H40" i="15"/>
  <c r="I39" i="15"/>
  <c r="H39" i="15"/>
  <c r="I38" i="15"/>
  <c r="H38" i="15"/>
  <c r="I36" i="15"/>
  <c r="H36" i="15"/>
  <c r="I35" i="15"/>
  <c r="H34" i="15"/>
  <c r="I33" i="15"/>
  <c r="H33" i="15"/>
  <c r="H32" i="15"/>
  <c r="I31" i="15"/>
  <c r="H31" i="15"/>
  <c r="H29" i="15"/>
  <c r="I28" i="15"/>
  <c r="H28" i="15"/>
  <c r="I27" i="15"/>
  <c r="H27" i="15"/>
  <c r="I25" i="15"/>
  <c r="H25" i="15"/>
  <c r="I24" i="15"/>
  <c r="H24" i="15"/>
  <c r="I22" i="15"/>
  <c r="H22" i="15"/>
  <c r="I21" i="15"/>
  <c r="H21" i="15"/>
  <c r="I20" i="15"/>
  <c r="H20" i="15"/>
  <c r="I17" i="15"/>
  <c r="H17" i="15"/>
  <c r="I14" i="15"/>
  <c r="H14" i="15"/>
  <c r="I15" i="15"/>
  <c r="H15" i="15"/>
  <c r="I13" i="15"/>
  <c r="H13" i="15"/>
  <c r="H42" i="15" l="1"/>
  <c r="I42" i="15"/>
</calcChain>
</file>

<file path=xl/sharedStrings.xml><?xml version="1.0" encoding="utf-8"?>
<sst xmlns="http://schemas.openxmlformats.org/spreadsheetml/2006/main" count="89" uniqueCount="86">
  <si>
    <t>HPLC-ECD system</t>
  </si>
  <si>
    <t>HTEC-510</t>
  </si>
  <si>
    <t>Name</t>
  </si>
  <si>
    <t>Type</t>
  </si>
  <si>
    <t>Code</t>
  </si>
  <si>
    <t>Total</t>
    <phoneticPr fontId="1"/>
  </si>
  <si>
    <t>MicroSyringe Pump</t>
  </si>
  <si>
    <t>Data Processor</t>
  </si>
  <si>
    <t>EICOMPAK Separation Column</t>
  </si>
  <si>
    <t>Prepacked PreColumn 4.0mm</t>
  </si>
  <si>
    <t>PC-04CH</t>
  </si>
  <si>
    <t>Platinum Working Electrode</t>
  </si>
  <si>
    <t>WE-PT</t>
  </si>
  <si>
    <t>GS-25P</t>
  </si>
  <si>
    <t>Computer</t>
    <phoneticPr fontId="1"/>
  </si>
  <si>
    <t>Gasket 25 μm</t>
    <phoneticPr fontId="1"/>
  </si>
  <si>
    <t>K-50</t>
    <phoneticPr fontId="1"/>
  </si>
  <si>
    <t>EFC-96</t>
  </si>
  <si>
    <t>Fraction Collector</t>
    <phoneticPr fontId="1"/>
  </si>
  <si>
    <t>M-510</t>
    <phoneticPr fontId="1"/>
  </si>
  <si>
    <t>Autosampler</t>
    <phoneticPr fontId="1"/>
  </si>
  <si>
    <t>ESP-32</t>
    <phoneticPr fontId="1"/>
  </si>
  <si>
    <t>Remark</t>
    <phoneticPr fontId="1"/>
  </si>
  <si>
    <t>3pcs/pkg</t>
    <phoneticPr fontId="1"/>
  </si>
  <si>
    <t>Select probe size</t>
    <phoneticPr fontId="1"/>
  </si>
  <si>
    <t>4φ x 5mm, for mobile phase</t>
    <phoneticPr fontId="1"/>
  </si>
  <si>
    <t>Check Valve Assy (Inlet)</t>
  </si>
  <si>
    <t>HT-IV</t>
  </si>
  <si>
    <t>Check Valve Assy (Outlet)</t>
  </si>
  <si>
    <t>HT-OV</t>
  </si>
  <si>
    <t>PA-05</t>
  </si>
  <si>
    <t>Balancer</t>
  </si>
  <si>
    <t>TLB-30</t>
  </si>
  <si>
    <t>TCS2-23S</t>
  </si>
  <si>
    <t>WT-20T</t>
  </si>
  <si>
    <t>JT-10</t>
  </si>
  <si>
    <t>NF-10</t>
  </si>
  <si>
    <t>QTY</t>
    <phoneticPr fontId="1"/>
  </si>
  <si>
    <t>FC-30</t>
  </si>
  <si>
    <t>Acrylic Cage for Rat</t>
    <phoneticPr fontId="1"/>
  </si>
  <si>
    <t>Acrylic Cage for Mouse</t>
    <phoneticPr fontId="1"/>
  </si>
  <si>
    <t>Spanner 8-10mm</t>
    <phoneticPr fontId="3"/>
  </si>
  <si>
    <t>WT-20M</t>
  </si>
  <si>
    <t>FC-25</t>
  </si>
  <si>
    <t>Note</t>
    <phoneticPr fontId="1"/>
  </si>
  <si>
    <t>*2   Including spare.</t>
    <phoneticPr fontId="1"/>
  </si>
  <si>
    <t>with Collar Holder</t>
    <phoneticPr fontId="1"/>
  </si>
  <si>
    <t>Column</t>
    <phoneticPr fontId="1"/>
  </si>
  <si>
    <t>Device</t>
    <phoneticPr fontId="1"/>
  </si>
  <si>
    <t>Mentenance Kit</t>
    <phoneticPr fontId="1"/>
  </si>
  <si>
    <t>Free-moving and Probe</t>
    <phoneticPr fontId="1"/>
  </si>
  <si>
    <t>Electrode</t>
    <phoneticPr fontId="1"/>
  </si>
  <si>
    <t>Price
(JPY)</t>
    <phoneticPr fontId="1"/>
  </si>
  <si>
    <t>Unit Price
(JPY)</t>
    <phoneticPr fontId="1"/>
  </si>
  <si>
    <r>
      <t>Two Way Swivel</t>
    </r>
    <r>
      <rPr>
        <vertAlign val="superscript"/>
        <sz val="9"/>
        <color rgb="FF000000"/>
        <rFont val="Arial"/>
        <family val="2"/>
      </rPr>
      <t xml:space="preserve"> *2</t>
    </r>
    <phoneticPr fontId="1"/>
  </si>
  <si>
    <r>
      <t>Teflon Tube With Joint 50cm</t>
    </r>
    <r>
      <rPr>
        <vertAlign val="superscript"/>
        <sz val="9"/>
        <color rgb="FF000000"/>
        <rFont val="Arial"/>
        <family val="2"/>
      </rPr>
      <t xml:space="preserve"> *2</t>
    </r>
    <phoneticPr fontId="1"/>
  </si>
  <si>
    <t>EPC-710</t>
    <phoneticPr fontId="1"/>
  </si>
  <si>
    <t>Collar</t>
    <phoneticPr fontId="1"/>
  </si>
  <si>
    <r>
      <t>Free Moving Tube for Rat</t>
    </r>
    <r>
      <rPr>
        <vertAlign val="superscript"/>
        <sz val="9"/>
        <color rgb="FF000000"/>
        <rFont val="Arial"/>
        <family val="2"/>
      </rPr>
      <t xml:space="preserve"> *2</t>
    </r>
    <phoneticPr fontId="1"/>
  </si>
  <si>
    <r>
      <t>Free Moving Tube for Mouse</t>
    </r>
    <r>
      <rPr>
        <vertAlign val="superscript"/>
        <sz val="9"/>
        <color rgb="FF000000"/>
        <rFont val="Arial"/>
        <family val="2"/>
      </rPr>
      <t xml:space="preserve"> *2</t>
    </r>
    <phoneticPr fontId="1"/>
  </si>
  <si>
    <t>Precolumn Suction Adapter</t>
    <phoneticPr fontId="1"/>
  </si>
  <si>
    <t>GU-GEL</t>
    <phoneticPr fontId="1"/>
  </si>
  <si>
    <t>4.6φ x 150mm</t>
    <phoneticPr fontId="1"/>
  </si>
  <si>
    <t>E-ENZYMPAK</t>
    <phoneticPr fontId="1"/>
  </si>
  <si>
    <t>3φ x 4mm</t>
    <phoneticPr fontId="1"/>
  </si>
  <si>
    <t>PK-10</t>
    <phoneticPr fontId="1"/>
  </si>
  <si>
    <t>SM0810</t>
    <phoneticPr fontId="1"/>
  </si>
  <si>
    <t>Windows</t>
    <phoneticPr fontId="1"/>
  </si>
  <si>
    <t>13-2</t>
    <phoneticPr fontId="1"/>
  </si>
  <si>
    <t>Probe Starter Set</t>
    <phoneticPr fontId="1"/>
  </si>
  <si>
    <t>Instrument Shelf</t>
    <phoneticPr fontId="1"/>
  </si>
  <si>
    <t>Enzyme Column for Glutamate</t>
    <phoneticPr fontId="1"/>
  </si>
  <si>
    <t>D-8</t>
  </si>
  <si>
    <t>D-13</t>
  </si>
  <si>
    <t>D-14</t>
  </si>
  <si>
    <t>D-1</t>
  </si>
  <si>
    <t>F-1</t>
  </si>
  <si>
    <t>F-2</t>
  </si>
  <si>
    <t>F-3</t>
  </si>
  <si>
    <t>F-5</t>
  </si>
  <si>
    <t>F-6</t>
  </si>
  <si>
    <t>F-7</t>
  </si>
  <si>
    <t>D-10</t>
  </si>
  <si>
    <t>D-11</t>
  </si>
  <si>
    <t>In the case of one animal</t>
    <phoneticPr fontId="1"/>
  </si>
  <si>
    <t>depends on specs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</si>
</sst>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(0\)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name val="Arial"/>
      <family val="2"/>
    </font>
    <font>
      <sz val="6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rgb="FFFFFFFF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sz val="9"/>
      <color theme="1"/>
      <name val="游ゴシック"/>
      <family val="2"/>
      <charset val="128"/>
      <scheme val="minor"/>
    </font>
    <font>
      <b/>
      <sz val="16"/>
      <color theme="1"/>
      <name val="Arial"/>
      <family val="2"/>
    </font>
    <font>
      <vertAlign val="superscript"/>
      <sz val="9"/>
      <color rgb="FF000000"/>
      <name val="Arial"/>
      <family val="2"/>
    </font>
    <font>
      <u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1F4E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justify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3" fontId="9" fillId="0" borderId="5" xfId="0" applyNumberFormat="1" applyFont="1" applyBorder="1" applyAlignment="1">
      <alignment horizontal="right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/>
    </xf>
    <xf numFmtId="0" fontId="10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11" fillId="0" borderId="0" xfId="0" applyFont="1">
      <alignment vertical="center"/>
    </xf>
    <xf numFmtId="176" fontId="10" fillId="0" borderId="0" xfId="0" applyNumberFormat="1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0" fontId="8" fillId="4" borderId="1" xfId="0" applyFont="1" applyFill="1" applyBorder="1" applyAlignment="1">
      <alignment horizontal="justify" vertical="center" wrapText="1"/>
    </xf>
    <xf numFmtId="0" fontId="6" fillId="4" borderId="0" xfId="0" applyFont="1" applyFill="1">
      <alignment vertical="center"/>
    </xf>
    <xf numFmtId="0" fontId="6" fillId="0" borderId="1" xfId="0" applyFont="1" applyFill="1" applyBorder="1" applyAlignment="1">
      <alignment horizontal="justify" vertical="center" wrapText="1"/>
    </xf>
    <xf numFmtId="0" fontId="7" fillId="2" borderId="9" xfId="0" applyFont="1" applyFill="1" applyBorder="1" applyAlignment="1">
      <alignment horizontal="center" vertical="center" wrapText="1"/>
    </xf>
    <xf numFmtId="14" fontId="5" fillId="0" borderId="0" xfId="0" applyNumberFormat="1" applyFont="1">
      <alignment vertical="center"/>
    </xf>
    <xf numFmtId="176" fontId="7" fillId="2" borderId="10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0" xfId="0" quotePrefix="1" applyFont="1">
      <alignment vertical="center"/>
    </xf>
    <xf numFmtId="176" fontId="13" fillId="0" borderId="0" xfId="0" applyNumberFormat="1" applyFont="1" applyAlignment="1">
      <alignment horizontal="left" vertical="center"/>
    </xf>
    <xf numFmtId="176" fontId="6" fillId="3" borderId="2" xfId="0" applyNumberFormat="1" applyFont="1" applyFill="1" applyBorder="1" applyAlignment="1">
      <alignment horizontal="left" vertical="center" wrapText="1"/>
    </xf>
    <xf numFmtId="176" fontId="6" fillId="3" borderId="8" xfId="0" applyNumberFormat="1" applyFont="1" applyFill="1" applyBorder="1" applyAlignment="1">
      <alignment horizontal="left" vertical="center" wrapText="1"/>
    </xf>
    <xf numFmtId="176" fontId="6" fillId="3" borderId="4" xfId="0" applyNumberFormat="1" applyFont="1" applyFill="1" applyBorder="1" applyAlignment="1">
      <alignment horizontal="left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3" fontId="6" fillId="0" borderId="8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1F4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633081</xdr:colOff>
      <xdr:row>8</xdr:row>
      <xdr:rowOff>57150</xdr:rowOff>
    </xdr:from>
    <xdr:to>
      <xdr:col>9</xdr:col>
      <xdr:colOff>28574</xdr:colOff>
      <xdr:row>10</xdr:row>
      <xdr:rowOff>27307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5519406" y="3695700"/>
          <a:ext cx="728993" cy="313057"/>
          <a:chOff x="-85018" y="-8468"/>
          <a:chExt cx="1094285" cy="336866"/>
        </a:xfrm>
        <a:solidFill>
          <a:srgbClr val="1F4E79"/>
        </a:solidFill>
      </xdr:grpSpPr>
      <xdr:sp macro="" textlink="">
        <xdr:nvSpPr>
          <xdr:cNvPr id="3" name="片側の 2 つの角を切り取った四角形 11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0" y="0"/>
            <a:ext cx="953640" cy="280800"/>
          </a:xfrm>
          <a:prstGeom prst="snip2Same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en-US" sz="900" kern="100">
                <a:effectLst/>
                <a:ea typeface="ＭＳ 明朝" panose="02020609040205080304" pitchFamily="17" charset="-128"/>
                <a:cs typeface="Times New Roman" panose="02020603050405020304" pitchFamily="18" charset="0"/>
              </a:rPr>
              <a:t> </a:t>
            </a:r>
            <a:endParaRPr lang="ja-JP" sz="900" kern="100">
              <a:effectLst/>
              <a:ea typeface="ＭＳ 明朝" panose="02020609040205080304" pitchFamily="17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-85018" y="-8468"/>
            <a:ext cx="1094285" cy="33686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en-US" sz="900" b="1" kern="0">
                <a:effectLst/>
                <a:latin typeface="Arial" panose="020B0604020202020204" pitchFamily="34" charset="0"/>
                <a:ea typeface="游ゴシック" panose="020B0400000000000000" pitchFamily="50" charset="-128"/>
                <a:cs typeface="Times New Roman" panose="02020603050405020304" pitchFamily="18" charset="0"/>
              </a:rPr>
              <a:t>Mouse</a:t>
            </a:r>
            <a:endParaRPr lang="ja-JP" sz="900" kern="100">
              <a:effectLst/>
              <a:ea typeface="ＭＳ 明朝" panose="02020609040205080304" pitchFamily="17" charset="-128"/>
              <a:cs typeface="Times New Roman" panose="02020603050405020304" pitchFamily="18" charset="0"/>
            </a:endParaRPr>
          </a:p>
        </xdr:txBody>
      </xdr:sp>
    </xdr:grpSp>
    <xdr:clientData/>
  </xdr:twoCellAnchor>
  <xdr:twoCellAnchor editAs="oneCell">
    <xdr:from>
      <xdr:col>7</xdr:col>
      <xdr:colOff>9525</xdr:colOff>
      <xdr:row>8</xdr:row>
      <xdr:rowOff>66676</xdr:rowOff>
    </xdr:from>
    <xdr:to>
      <xdr:col>7</xdr:col>
      <xdr:colOff>657525</xdr:colOff>
      <xdr:row>10</xdr:row>
      <xdr:rowOff>27307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pSpPr/>
      </xdr:nvGrpSpPr>
      <xdr:grpSpPr>
        <a:xfrm>
          <a:off x="4895850" y="3705226"/>
          <a:ext cx="648000" cy="303531"/>
          <a:chOff x="0" y="0"/>
          <a:chExt cx="953640" cy="328396"/>
        </a:xfrm>
        <a:solidFill>
          <a:srgbClr val="1F4E79"/>
        </a:solidFill>
      </xdr:grpSpPr>
      <xdr:sp macro="" textlink="">
        <xdr:nvSpPr>
          <xdr:cNvPr id="6" name="片側の 2 つの角を切り取った四角形 11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/>
        </xdr:nvSpPr>
        <xdr:spPr>
          <a:xfrm>
            <a:off x="0" y="0"/>
            <a:ext cx="953640" cy="280800"/>
          </a:xfrm>
          <a:prstGeom prst="snip2Same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en-US" sz="900" kern="100">
                <a:effectLst/>
                <a:ea typeface="ＭＳ 明朝" panose="02020609040205080304" pitchFamily="17" charset="-128"/>
                <a:cs typeface="Times New Roman" panose="02020603050405020304" pitchFamily="18" charset="0"/>
              </a:rPr>
              <a:t> </a:t>
            </a:r>
            <a:endParaRPr lang="ja-JP" sz="900" kern="100">
              <a:effectLst/>
              <a:ea typeface="ＭＳ 明朝" panose="02020609040205080304" pitchFamily="17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/>
        </xdr:nvSpPr>
        <xdr:spPr>
          <a:xfrm>
            <a:off x="142875" y="0"/>
            <a:ext cx="704850" cy="32839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en-US" altLang="ja-JP" sz="900" b="1" kern="0">
                <a:effectLst/>
                <a:latin typeface="Arial" panose="020B0604020202020204" pitchFamily="34" charset="0"/>
                <a:ea typeface="游ゴシック" panose="020B0400000000000000" pitchFamily="50" charset="-128"/>
                <a:cs typeface="Times New Roman" panose="02020603050405020304" pitchFamily="18" charset="0"/>
              </a:rPr>
              <a:t>Rat</a:t>
            </a:r>
            <a:endParaRPr lang="ja-JP" sz="900" kern="100">
              <a:effectLst/>
              <a:ea typeface="ＭＳ 明朝" panose="02020609040205080304" pitchFamily="17" charset="-128"/>
              <a:cs typeface="Times New Roman" panose="02020603050405020304" pitchFamily="18" charset="0"/>
            </a:endParaRPr>
          </a:p>
        </xdr:txBody>
      </xdr:sp>
    </xdr:grpSp>
    <xdr:clientData/>
  </xdr:twoCellAnchor>
  <xdr:twoCellAnchor editAs="oneCell">
    <xdr:from>
      <xdr:col>6</xdr:col>
      <xdr:colOff>661146</xdr:colOff>
      <xdr:row>2</xdr:row>
      <xdr:rowOff>0</xdr:rowOff>
    </xdr:from>
    <xdr:to>
      <xdr:col>9</xdr:col>
      <xdr:colOff>1615964</xdr:colOff>
      <xdr:row>4</xdr:row>
      <xdr:rowOff>1850155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96970" y="448235"/>
          <a:ext cx="2971876" cy="2298391"/>
        </a:xfrm>
        <a:prstGeom prst="rect">
          <a:avLst/>
        </a:prstGeom>
      </xdr:spPr>
    </xdr:pic>
    <xdr:clientData/>
  </xdr:twoCellAnchor>
  <xdr:twoCellAnchor>
    <xdr:from>
      <xdr:col>6</xdr:col>
      <xdr:colOff>651620</xdr:colOff>
      <xdr:row>4</xdr:row>
      <xdr:rowOff>1954811</xdr:rowOff>
    </xdr:from>
    <xdr:to>
      <xdr:col>9</xdr:col>
      <xdr:colOff>1604121</xdr:colOff>
      <xdr:row>8</xdr:row>
      <xdr:rowOff>0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4887444" y="2851282"/>
          <a:ext cx="2969559" cy="8018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Glu   Glutamic acid</a:t>
          </a:r>
        </a:p>
      </xdr:txBody>
    </xdr:sp>
    <xdr:clientData/>
  </xdr:twoCellAnchor>
  <xdr:twoCellAnchor editAs="oneCell">
    <xdr:from>
      <xdr:col>1</xdr:col>
      <xdr:colOff>56030</xdr:colOff>
      <xdr:row>4</xdr:row>
      <xdr:rowOff>422757</xdr:rowOff>
    </xdr:from>
    <xdr:to>
      <xdr:col>6</xdr:col>
      <xdr:colOff>346581</xdr:colOff>
      <xdr:row>7</xdr:row>
      <xdr:rowOff>89647</xdr:rowOff>
    </xdr:to>
    <xdr:grpSp>
      <xdr:nvGrpSpPr>
        <xdr:cNvPr id="37" name="グループ化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GrpSpPr/>
      </xdr:nvGrpSpPr>
      <xdr:grpSpPr>
        <a:xfrm>
          <a:off x="198905" y="1318107"/>
          <a:ext cx="4367251" cy="2257690"/>
          <a:chOff x="481853" y="997324"/>
          <a:chExt cx="4392706" cy="2273365"/>
        </a:xfrm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grpSp>
        <xdr:nvGrpSpPr>
          <xdr:cNvPr id="38" name="グループ化 37">
            <a:extLst>
              <a:ext uri="{FF2B5EF4-FFF2-40B4-BE49-F238E27FC236}">
                <a16:creationId xmlns:a16="http://schemas.microsoft.com/office/drawing/2014/main" id="{00000000-0008-0000-0100-000026000000}"/>
              </a:ext>
            </a:extLst>
          </xdr:cNvPr>
          <xdr:cNvGrpSpPr>
            <a:grpSpLocks noChangeAspect="1"/>
          </xdr:cNvGrpSpPr>
        </xdr:nvGrpSpPr>
        <xdr:grpSpPr>
          <a:xfrm>
            <a:off x="481853" y="997324"/>
            <a:ext cx="3600000" cy="2229527"/>
            <a:chOff x="2714625" y="1733550"/>
            <a:chExt cx="7753350" cy="4800600"/>
          </a:xfrm>
        </xdr:grpSpPr>
        <xdr:pic>
          <xdr:nvPicPr>
            <xdr:cNvPr id="54" name="図 53">
              <a:extLst>
                <a:ext uri="{FF2B5EF4-FFF2-40B4-BE49-F238E27FC236}">
                  <a16:creationId xmlns:a16="http://schemas.microsoft.com/office/drawing/2014/main" id="{00000000-0008-0000-0100-000036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5890" t="23990" r="35890" b="13005"/>
            <a:stretch/>
          </xdr:blipFill>
          <xdr:spPr>
            <a:xfrm>
              <a:off x="7629524" y="1733550"/>
              <a:ext cx="2838451" cy="4752975"/>
            </a:xfrm>
            <a:prstGeom prst="rect">
              <a:avLst/>
            </a:prstGeom>
          </xdr:spPr>
        </xdr:pic>
        <xdr:pic>
          <xdr:nvPicPr>
            <xdr:cNvPr id="55" name="図 54">
              <a:extLst>
                <a:ext uri="{FF2B5EF4-FFF2-40B4-BE49-F238E27FC236}">
                  <a16:creationId xmlns:a16="http://schemas.microsoft.com/office/drawing/2014/main" id="{00000000-0008-0000-0100-000037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42638" t="80334" r="47798" b="13479"/>
            <a:stretch/>
          </xdr:blipFill>
          <xdr:spPr>
            <a:xfrm>
              <a:off x="2714625" y="5962650"/>
              <a:ext cx="962025" cy="466725"/>
            </a:xfrm>
            <a:prstGeom prst="rect">
              <a:avLst/>
            </a:prstGeom>
          </xdr:spPr>
        </xdr:pic>
        <xdr:pic>
          <xdr:nvPicPr>
            <xdr:cNvPr id="56" name="図 55">
              <a:extLst>
                <a:ext uri="{FF2B5EF4-FFF2-40B4-BE49-F238E27FC236}">
                  <a16:creationId xmlns:a16="http://schemas.microsoft.com/office/drawing/2014/main" id="{00000000-0008-0000-0100-000038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5842" t="32765" r="40199" b="14457"/>
            <a:stretch/>
          </xdr:blipFill>
          <xdr:spPr>
            <a:xfrm>
              <a:off x="3286125" y="2505075"/>
              <a:ext cx="2409825" cy="3981450"/>
            </a:xfrm>
            <a:prstGeom prst="rect">
              <a:avLst/>
            </a:prstGeom>
          </xdr:spPr>
        </xdr:pic>
        <xdr:pic>
          <xdr:nvPicPr>
            <xdr:cNvPr id="57" name="図 56">
              <a:extLst>
                <a:ext uri="{FF2B5EF4-FFF2-40B4-BE49-F238E27FC236}">
                  <a16:creationId xmlns:a16="http://schemas.microsoft.com/office/drawing/2014/main" id="{00000000-0008-0000-0100-000039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7666" t="51863" r="42448" b="13541"/>
            <a:stretch/>
          </xdr:blipFill>
          <xdr:spPr>
            <a:xfrm>
              <a:off x="5553075" y="3924300"/>
              <a:ext cx="2000251" cy="2609850"/>
            </a:xfrm>
            <a:prstGeom prst="rect">
              <a:avLst/>
            </a:prstGeom>
          </xdr:spPr>
        </xdr:pic>
      </xdr:grpSp>
      <xdr:pic>
        <xdr:nvPicPr>
          <xdr:cNvPr id="39" name="図 38">
            <a:extLst>
              <a:ext uri="{FF2B5EF4-FFF2-40B4-BE49-F238E27FC236}">
                <a16:creationId xmlns:a16="http://schemas.microsoft.com/office/drawing/2014/main" id="{00000000-0008-0000-0100-000027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9091" t="8018" r="17045" b="11232"/>
          <a:stretch/>
        </xdr:blipFill>
        <xdr:spPr>
          <a:xfrm>
            <a:off x="4267760" y="2792515"/>
            <a:ext cx="540000" cy="392506"/>
          </a:xfrm>
          <a:prstGeom prst="rect">
            <a:avLst/>
          </a:prstGeom>
        </xdr:spPr>
      </xdr:pic>
      <xdr:sp macro="" textlink="">
        <xdr:nvSpPr>
          <xdr:cNvPr id="40" name="円形吹き出し 39">
            <a:extLst>
              <a:ext uri="{FF2B5EF4-FFF2-40B4-BE49-F238E27FC236}">
                <a16:creationId xmlns:a16="http://schemas.microsoft.com/office/drawing/2014/main" id="{00000000-0008-0000-0100-000028000000}"/>
              </a:ext>
            </a:extLst>
          </xdr:cNvPr>
          <xdr:cNvSpPr/>
        </xdr:nvSpPr>
        <xdr:spPr>
          <a:xfrm>
            <a:off x="4278966" y="2635632"/>
            <a:ext cx="595593" cy="604143"/>
          </a:xfrm>
          <a:prstGeom prst="wedgeEllipseCallout">
            <a:avLst>
              <a:gd name="adj1" fmla="val -189037"/>
              <a:gd name="adj2" fmla="val 2027"/>
            </a:avLst>
          </a:prstGeom>
          <a:noFill/>
          <a:ln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1" name="テキスト ボックス 40">
            <a:extLst>
              <a:ext uri="{FF2B5EF4-FFF2-40B4-BE49-F238E27FC236}">
                <a16:creationId xmlns:a16="http://schemas.microsoft.com/office/drawing/2014/main" id="{00000000-0008-0000-0100-000029000000}"/>
              </a:ext>
            </a:extLst>
          </xdr:cNvPr>
          <xdr:cNvSpPr txBox="1"/>
        </xdr:nvSpPr>
        <xdr:spPr>
          <a:xfrm>
            <a:off x="537882" y="2767853"/>
            <a:ext cx="409050" cy="23389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/>
              <a:t>D-13</a:t>
            </a:r>
            <a:endParaRPr kumimoji="1" lang="ja-JP" altLang="en-US" sz="900"/>
          </a:p>
        </xdr:txBody>
      </xdr:sp>
      <xdr:sp macro="" textlink="">
        <xdr:nvSpPr>
          <xdr:cNvPr id="42" name="テキスト ボックス 41">
            <a:extLst>
              <a:ext uri="{FF2B5EF4-FFF2-40B4-BE49-F238E27FC236}">
                <a16:creationId xmlns:a16="http://schemas.microsoft.com/office/drawing/2014/main" id="{00000000-0008-0000-0100-00002A000000}"/>
              </a:ext>
            </a:extLst>
          </xdr:cNvPr>
          <xdr:cNvSpPr txBox="1"/>
        </xdr:nvSpPr>
        <xdr:spPr>
          <a:xfrm>
            <a:off x="638143" y="2147047"/>
            <a:ext cx="350413" cy="23389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/>
              <a:t>D-1</a:t>
            </a:r>
            <a:endParaRPr kumimoji="1" lang="ja-JP" altLang="en-US" sz="900"/>
          </a:p>
        </xdr:txBody>
      </xdr:sp>
      <xdr:sp macro="" textlink="">
        <xdr:nvSpPr>
          <xdr:cNvPr id="43" name="テキスト ボックス 42">
            <a:extLst>
              <a:ext uri="{FF2B5EF4-FFF2-40B4-BE49-F238E27FC236}">
                <a16:creationId xmlns:a16="http://schemas.microsoft.com/office/drawing/2014/main" id="{00000000-0008-0000-0100-00002B000000}"/>
              </a:ext>
            </a:extLst>
          </xdr:cNvPr>
          <xdr:cNvSpPr txBox="1"/>
        </xdr:nvSpPr>
        <xdr:spPr>
          <a:xfrm>
            <a:off x="539335" y="1490382"/>
            <a:ext cx="409050" cy="23389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/>
              <a:t>D-14</a:t>
            </a:r>
            <a:endParaRPr kumimoji="1" lang="ja-JP" altLang="en-US" sz="900"/>
          </a:p>
        </xdr:txBody>
      </xdr:sp>
      <xdr:sp macro="" textlink="">
        <xdr:nvSpPr>
          <xdr:cNvPr id="44" name="テキスト ボックス 43">
            <a:extLst>
              <a:ext uri="{FF2B5EF4-FFF2-40B4-BE49-F238E27FC236}">
                <a16:creationId xmlns:a16="http://schemas.microsoft.com/office/drawing/2014/main" id="{00000000-0008-0000-0100-00002C000000}"/>
              </a:ext>
            </a:extLst>
          </xdr:cNvPr>
          <xdr:cNvSpPr txBox="1"/>
        </xdr:nvSpPr>
        <xdr:spPr>
          <a:xfrm>
            <a:off x="2601622" y="1143127"/>
            <a:ext cx="409050" cy="23389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/>
              <a:t>D-11</a:t>
            </a:r>
            <a:endParaRPr kumimoji="1" lang="ja-JP" altLang="en-US" sz="900"/>
          </a:p>
        </xdr:txBody>
      </xdr:sp>
      <xdr:sp macro="" textlink="">
        <xdr:nvSpPr>
          <xdr:cNvPr id="45" name="テキスト ボックス 44">
            <a:extLst>
              <a:ext uri="{FF2B5EF4-FFF2-40B4-BE49-F238E27FC236}">
                <a16:creationId xmlns:a16="http://schemas.microsoft.com/office/drawing/2014/main" id="{00000000-0008-0000-0100-00002D000000}"/>
              </a:ext>
            </a:extLst>
          </xdr:cNvPr>
          <xdr:cNvSpPr txBox="1"/>
        </xdr:nvSpPr>
        <xdr:spPr>
          <a:xfrm>
            <a:off x="3709147" y="1322295"/>
            <a:ext cx="350413" cy="23389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/>
              <a:t>D-8</a:t>
            </a:r>
            <a:endParaRPr kumimoji="1" lang="ja-JP" altLang="en-US" sz="900"/>
          </a:p>
        </xdr:txBody>
      </xdr:sp>
      <xdr:sp macro="" textlink="">
        <xdr:nvSpPr>
          <xdr:cNvPr id="46" name="テキスト ボックス 45">
            <a:extLst>
              <a:ext uri="{FF2B5EF4-FFF2-40B4-BE49-F238E27FC236}">
                <a16:creationId xmlns:a16="http://schemas.microsoft.com/office/drawing/2014/main" id="{00000000-0008-0000-0100-00002E000000}"/>
              </a:ext>
            </a:extLst>
          </xdr:cNvPr>
          <xdr:cNvSpPr txBox="1"/>
        </xdr:nvSpPr>
        <xdr:spPr>
          <a:xfrm>
            <a:off x="2117913" y="1848971"/>
            <a:ext cx="409050" cy="23389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/>
              <a:t>D-10</a:t>
            </a:r>
            <a:endParaRPr kumimoji="1" lang="ja-JP" altLang="en-US" sz="900"/>
          </a:p>
        </xdr:txBody>
      </xdr:sp>
      <xdr:sp macro="" textlink="">
        <xdr:nvSpPr>
          <xdr:cNvPr id="47" name="テキスト ボックス 46">
            <a:extLst>
              <a:ext uri="{FF2B5EF4-FFF2-40B4-BE49-F238E27FC236}">
                <a16:creationId xmlns:a16="http://schemas.microsoft.com/office/drawing/2014/main" id="{00000000-0008-0000-0100-00002F000000}"/>
              </a:ext>
            </a:extLst>
          </xdr:cNvPr>
          <xdr:cNvSpPr txBox="1"/>
        </xdr:nvSpPr>
        <xdr:spPr>
          <a:xfrm>
            <a:off x="3989294" y="1748117"/>
            <a:ext cx="332410" cy="23389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/>
              <a:t>F-7</a:t>
            </a:r>
            <a:endParaRPr kumimoji="1" lang="ja-JP" altLang="en-US" sz="900"/>
          </a:p>
        </xdr:txBody>
      </xdr:sp>
      <xdr:sp macro="" textlink="">
        <xdr:nvSpPr>
          <xdr:cNvPr id="48" name="テキスト ボックス 47">
            <a:extLst>
              <a:ext uri="{FF2B5EF4-FFF2-40B4-BE49-F238E27FC236}">
                <a16:creationId xmlns:a16="http://schemas.microsoft.com/office/drawing/2014/main" id="{00000000-0008-0000-0100-000030000000}"/>
              </a:ext>
            </a:extLst>
          </xdr:cNvPr>
          <xdr:cNvSpPr txBox="1"/>
        </xdr:nvSpPr>
        <xdr:spPr>
          <a:xfrm>
            <a:off x="4437529" y="2599765"/>
            <a:ext cx="332410" cy="23389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/>
              <a:t>F-5</a:t>
            </a:r>
            <a:endParaRPr kumimoji="1" lang="ja-JP" altLang="en-US" sz="900"/>
          </a:p>
        </xdr:txBody>
      </xdr:sp>
      <xdr:sp macro="" textlink="">
        <xdr:nvSpPr>
          <xdr:cNvPr id="49" name="テキスト ボックス 48">
            <a:extLst>
              <a:ext uri="{FF2B5EF4-FFF2-40B4-BE49-F238E27FC236}">
                <a16:creationId xmlns:a16="http://schemas.microsoft.com/office/drawing/2014/main" id="{00000000-0008-0000-0100-000031000000}"/>
              </a:ext>
            </a:extLst>
          </xdr:cNvPr>
          <xdr:cNvSpPr txBox="1"/>
        </xdr:nvSpPr>
        <xdr:spPr>
          <a:xfrm>
            <a:off x="3686766" y="3036794"/>
            <a:ext cx="332410" cy="23389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/>
              <a:t>F-6</a:t>
            </a:r>
            <a:endParaRPr kumimoji="1" lang="ja-JP" altLang="en-US" sz="900"/>
          </a:p>
        </xdr:txBody>
      </xdr:sp>
      <xdr:sp macro="" textlink="">
        <xdr:nvSpPr>
          <xdr:cNvPr id="50" name="テキスト ボックス 49">
            <a:extLst>
              <a:ext uri="{FF2B5EF4-FFF2-40B4-BE49-F238E27FC236}">
                <a16:creationId xmlns:a16="http://schemas.microsoft.com/office/drawing/2014/main" id="{00000000-0008-0000-0100-000032000000}"/>
              </a:ext>
            </a:extLst>
          </xdr:cNvPr>
          <xdr:cNvSpPr txBox="1"/>
        </xdr:nvSpPr>
        <xdr:spPr>
          <a:xfrm>
            <a:off x="3328147" y="1770529"/>
            <a:ext cx="332410" cy="23389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/>
              <a:t>F-2</a:t>
            </a:r>
            <a:endParaRPr kumimoji="1" lang="ja-JP" altLang="en-US" sz="900"/>
          </a:p>
        </xdr:txBody>
      </xdr:sp>
      <xdr:sp macro="" textlink="">
        <xdr:nvSpPr>
          <xdr:cNvPr id="51" name="テキスト ボックス 50">
            <a:extLst>
              <a:ext uri="{FF2B5EF4-FFF2-40B4-BE49-F238E27FC236}">
                <a16:creationId xmlns:a16="http://schemas.microsoft.com/office/drawing/2014/main" id="{00000000-0008-0000-0100-000033000000}"/>
              </a:ext>
            </a:extLst>
          </xdr:cNvPr>
          <xdr:cNvSpPr txBox="1"/>
        </xdr:nvSpPr>
        <xdr:spPr>
          <a:xfrm>
            <a:off x="3720385" y="2129119"/>
            <a:ext cx="332410" cy="23389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/>
              <a:t>F-1</a:t>
            </a:r>
            <a:endParaRPr kumimoji="1" lang="ja-JP" altLang="en-US" sz="900"/>
          </a:p>
        </xdr:txBody>
      </xdr:sp>
      <xdr:sp macro="" textlink="">
        <xdr:nvSpPr>
          <xdr:cNvPr id="52" name="テキスト ボックス 51">
            <a:extLst>
              <a:ext uri="{FF2B5EF4-FFF2-40B4-BE49-F238E27FC236}">
                <a16:creationId xmlns:a16="http://schemas.microsoft.com/office/drawing/2014/main" id="{00000000-0008-0000-0100-000034000000}"/>
              </a:ext>
            </a:extLst>
          </xdr:cNvPr>
          <xdr:cNvSpPr txBox="1"/>
        </xdr:nvSpPr>
        <xdr:spPr>
          <a:xfrm>
            <a:off x="3290049" y="2483225"/>
            <a:ext cx="332410" cy="23389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/>
              <a:t>F-3</a:t>
            </a:r>
            <a:endParaRPr kumimoji="1" lang="ja-JP" altLang="en-US" sz="900"/>
          </a:p>
        </xdr:txBody>
      </xdr:sp>
      <xdr:sp macro="" textlink="">
        <xdr:nvSpPr>
          <xdr:cNvPr id="53" name="円/楕円 52">
            <a:extLst>
              <a:ext uri="{FF2B5EF4-FFF2-40B4-BE49-F238E27FC236}">
                <a16:creationId xmlns:a16="http://schemas.microsoft.com/office/drawing/2014/main" id="{00000000-0008-0000-0100-000035000000}"/>
              </a:ext>
            </a:extLst>
          </xdr:cNvPr>
          <xdr:cNvSpPr/>
        </xdr:nvSpPr>
        <xdr:spPr>
          <a:xfrm>
            <a:off x="3283324" y="1736912"/>
            <a:ext cx="356937" cy="273703"/>
          </a:xfrm>
          <a:prstGeom prst="ellipse">
            <a:avLst/>
          </a:prstGeom>
          <a:noFill/>
          <a:ln>
            <a:solidFill>
              <a:srgbClr val="FF0000"/>
            </a:solidFill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11203</xdr:colOff>
      <xdr:row>0</xdr:row>
      <xdr:rowOff>134467</xdr:rowOff>
    </xdr:from>
    <xdr:to>
      <xdr:col>4</xdr:col>
      <xdr:colOff>320758</xdr:colOff>
      <xdr:row>2</xdr:row>
      <xdr:rowOff>61734</xdr:rowOff>
    </xdr:to>
    <xdr:grpSp>
      <xdr:nvGrpSpPr>
        <xdr:cNvPr id="58" name="グループ化 57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GrpSpPr/>
      </xdr:nvGrpSpPr>
      <xdr:grpSpPr>
        <a:xfrm>
          <a:off x="11203" y="134467"/>
          <a:ext cx="3595680" cy="374942"/>
          <a:chOff x="656474" y="417094"/>
          <a:chExt cx="3594220" cy="374141"/>
        </a:xfrm>
      </xdr:grpSpPr>
      <xdr:sp macro="" textlink="">
        <xdr:nvSpPr>
          <xdr:cNvPr id="59" name="テキスト ボックス 58">
            <a:extLst>
              <a:ext uri="{FF2B5EF4-FFF2-40B4-BE49-F238E27FC236}">
                <a16:creationId xmlns:a16="http://schemas.microsoft.com/office/drawing/2014/main" id="{00000000-0008-0000-0100-00003B000000}"/>
              </a:ext>
            </a:extLst>
          </xdr:cNvPr>
          <xdr:cNvSpPr txBox="1"/>
        </xdr:nvSpPr>
        <xdr:spPr>
          <a:xfrm>
            <a:off x="2015099" y="417094"/>
            <a:ext cx="976421" cy="374141"/>
          </a:xfrm>
          <a:prstGeom prst="rect">
            <a:avLst/>
          </a:prstGeom>
          <a:solidFill>
            <a:srgbClr val="0070C0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800" b="1">
                <a:solidFill>
                  <a:schemeClr val="bg1"/>
                </a:solidFill>
              </a:rPr>
              <a:t>OFFLINE</a:t>
            </a:r>
            <a:endParaRPr kumimoji="1" lang="ja-JP" altLang="en-US" sz="1600" b="1">
              <a:solidFill>
                <a:schemeClr val="bg1"/>
              </a:solidFill>
            </a:endParaRPr>
          </a:p>
        </xdr:txBody>
      </xdr:sp>
      <xdr:sp macro="" textlink="">
        <xdr:nvSpPr>
          <xdr:cNvPr id="60" name="テキスト ボックス 59">
            <a:extLst>
              <a:ext uri="{FF2B5EF4-FFF2-40B4-BE49-F238E27FC236}">
                <a16:creationId xmlns:a16="http://schemas.microsoft.com/office/drawing/2014/main" id="{00000000-0008-0000-0100-00003C000000}"/>
              </a:ext>
            </a:extLst>
          </xdr:cNvPr>
          <xdr:cNvSpPr txBox="1"/>
        </xdr:nvSpPr>
        <xdr:spPr>
          <a:xfrm>
            <a:off x="656474" y="442296"/>
            <a:ext cx="1419243" cy="34154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en-US" altLang="ja-JP" sz="1600" b="1">
                <a:solidFill>
                  <a:sysClr val="windowText" lastClr="000000"/>
                </a:solidFill>
              </a:rPr>
              <a:t>Glutamate for</a:t>
            </a:r>
            <a:endParaRPr kumimoji="1" lang="ja-JP" altLang="en-US" sz="1600" b="1">
              <a:solidFill>
                <a:schemeClr val="bg1"/>
              </a:solidFill>
            </a:endParaRPr>
          </a:p>
        </xdr:txBody>
      </xdr:sp>
      <xdr:sp macro="" textlink="">
        <xdr:nvSpPr>
          <xdr:cNvPr id="61" name="テキスト ボックス 60">
            <a:extLst>
              <a:ext uri="{FF2B5EF4-FFF2-40B4-BE49-F238E27FC236}">
                <a16:creationId xmlns:a16="http://schemas.microsoft.com/office/drawing/2014/main" id="{00000000-0008-0000-0100-00003D000000}"/>
              </a:ext>
            </a:extLst>
          </xdr:cNvPr>
          <xdr:cNvSpPr txBox="1"/>
        </xdr:nvSpPr>
        <xdr:spPr>
          <a:xfrm>
            <a:off x="2943605" y="442296"/>
            <a:ext cx="1307089" cy="34278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6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Microdialysis</a:t>
            </a:r>
            <a:endParaRPr kumimoji="1" lang="ja-JP" altLang="en-US" sz="1600" b="1">
              <a:solidFill>
                <a:schemeClr val="bg1"/>
              </a:solidFill>
            </a:endParaRPr>
          </a:p>
        </xdr:txBody>
      </xdr:sp>
    </xdr:grpSp>
    <xdr:clientData/>
  </xdr:twoCellAnchor>
  <xdr:oneCellAnchor>
    <xdr:from>
      <xdr:col>1</xdr:col>
      <xdr:colOff>224120</xdr:colOff>
      <xdr:row>2</xdr:row>
      <xdr:rowOff>156884</xdr:rowOff>
    </xdr:from>
    <xdr:ext cx="3721532" cy="400622"/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/>
      </xdr:nvSpPr>
      <xdr:spPr>
        <a:xfrm>
          <a:off x="369796" y="605119"/>
          <a:ext cx="3721532" cy="4006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r>
            <a:rPr kumimoji="1" lang="en-US" altLang="ja-JP" sz="20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Century" panose="02040604050505020304" pitchFamily="18" charset="0"/>
              <a:ea typeface="BIZ UDP明朝 Medium" panose="02020500000000000000" pitchFamily="18" charset="-128"/>
            </a:rPr>
            <a:t>MULT</a:t>
          </a:r>
          <a:r>
            <a:rPr kumimoji="1" lang="en-US" altLang="ja-JP" sz="2000" b="1" cap="all" spc="0">
              <a:ln w="0"/>
              <a:solidFill>
                <a:srgbClr val="FF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Century" panose="02040604050505020304" pitchFamily="18" charset="0"/>
              <a:ea typeface="BIZ UDP明朝 Medium" panose="02020500000000000000" pitchFamily="18" charset="-128"/>
            </a:rPr>
            <a:t>I</a:t>
          </a:r>
          <a:r>
            <a:rPr kumimoji="1" lang="en-US" altLang="ja-JP" sz="20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Century" panose="02040604050505020304" pitchFamily="18" charset="0"/>
              <a:ea typeface="BIZ UDP明朝 Medium" panose="02020500000000000000" pitchFamily="18" charset="-128"/>
            </a:rPr>
            <a:t>PLE &amp; SEPARAT</a:t>
          </a:r>
          <a:r>
            <a:rPr kumimoji="1" lang="en-US" altLang="ja-JP" sz="2000" b="1" cap="all" spc="0">
              <a:ln w="0"/>
              <a:solidFill>
                <a:srgbClr val="FF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Century" panose="02040604050505020304" pitchFamily="18" charset="0"/>
              <a:ea typeface="BIZ UDP明朝 Medium" panose="02020500000000000000" pitchFamily="18" charset="-128"/>
            </a:rPr>
            <a:t>I</a:t>
          </a:r>
          <a:r>
            <a:rPr kumimoji="1" lang="en-US" altLang="ja-JP" sz="20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Century" panose="02040604050505020304" pitchFamily="18" charset="0"/>
              <a:ea typeface="BIZ UDP明朝 Medium" panose="02020500000000000000" pitchFamily="18" charset="-128"/>
            </a:rPr>
            <a:t>ON</a:t>
          </a:r>
          <a:endParaRPr kumimoji="1" lang="ja-JP" altLang="en-US" sz="2000" b="1" cap="all" spc="0">
            <a:ln w="0"/>
            <a:gradFill flip="none">
              <a:gsLst>
                <a:gs pos="0">
                  <a:schemeClr val="accent1">
                    <a:tint val="75000"/>
                    <a:shade val="75000"/>
                    <a:satMod val="170000"/>
                  </a:schemeClr>
                </a:gs>
                <a:gs pos="49000">
                  <a:schemeClr val="accent1">
                    <a:tint val="88000"/>
                    <a:shade val="65000"/>
                    <a:satMod val="172000"/>
                  </a:schemeClr>
                </a:gs>
                <a:gs pos="50000">
                  <a:schemeClr val="accent1">
                    <a:shade val="65000"/>
                    <a:satMod val="130000"/>
                  </a:schemeClr>
                </a:gs>
                <a:gs pos="92000">
                  <a:schemeClr val="accent1">
                    <a:shade val="50000"/>
                    <a:satMod val="120000"/>
                  </a:schemeClr>
                </a:gs>
                <a:gs pos="100000">
                  <a:schemeClr val="accent1">
                    <a:shade val="48000"/>
                    <a:satMod val="120000"/>
                  </a:schemeClr>
                </a:gs>
              </a:gsLst>
              <a:lin ang="5400000"/>
            </a:gra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latin typeface="Century" panose="02040604050505020304" pitchFamily="18" charset="0"/>
            <a:ea typeface="BIZ UDP明朝 Medium" panose="02020500000000000000" pitchFamily="18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6"/>
  <sheetViews>
    <sheetView tabSelected="1" zoomScaleNormal="100" workbookViewId="0"/>
  </sheetViews>
  <sheetFormatPr defaultColWidth="8.75" defaultRowHeight="16.5" x14ac:dyDescent="0.7"/>
  <cols>
    <col min="1" max="1" width="1.875" style="1" customWidth="1"/>
    <col min="2" max="2" width="4.375" style="22" customWidth="1"/>
    <col min="3" max="3" width="26" style="1" customWidth="1"/>
    <col min="4" max="4" width="10.875" style="1" customWidth="1"/>
    <col min="5" max="5" width="7" style="19" customWidth="1"/>
    <col min="6" max="6" width="5.25" style="24" customWidth="1"/>
    <col min="7" max="7" width="8.75" style="19" customWidth="1"/>
    <col min="8" max="9" width="8.75" style="1" customWidth="1"/>
    <col min="10" max="10" width="21.25" style="1" customWidth="1"/>
    <col min="11" max="16384" width="8.75" style="1"/>
  </cols>
  <sheetData>
    <row r="1" spans="1:10" s="2" customFormat="1" ht="12" customHeight="1" x14ac:dyDescent="0.7">
      <c r="A1" s="39" t="s">
        <v>68</v>
      </c>
      <c r="B1" s="18"/>
      <c r="E1" s="4"/>
      <c r="F1" s="3"/>
      <c r="G1" s="4"/>
      <c r="J1" s="34">
        <v>44112</v>
      </c>
    </row>
    <row r="2" spans="1:10" s="2" customFormat="1" ht="23.25" customHeight="1" x14ac:dyDescent="0.7">
      <c r="B2" s="21"/>
      <c r="E2" s="4"/>
      <c r="F2" s="3"/>
      <c r="G2" s="21"/>
    </row>
    <row r="3" spans="1:10" s="2" customFormat="1" ht="23.25" customHeight="1" x14ac:dyDescent="0.7">
      <c r="B3" s="21"/>
      <c r="E3" s="4"/>
      <c r="F3" s="3"/>
      <c r="G3" s="21"/>
    </row>
    <row r="4" spans="1:10" s="2" customFormat="1" ht="12" customHeight="1" x14ac:dyDescent="0.7">
      <c r="B4" s="18"/>
      <c r="E4" s="4"/>
      <c r="F4" s="3"/>
      <c r="G4" s="4"/>
      <c r="J4" s="34"/>
    </row>
    <row r="5" spans="1:10" s="2" customFormat="1" ht="180" customHeight="1" x14ac:dyDescent="0.7">
      <c r="B5" s="18"/>
      <c r="E5" s="4"/>
      <c r="F5" s="3"/>
      <c r="G5" s="4"/>
    </row>
    <row r="6" spans="1:10" s="2" customFormat="1" ht="12" customHeight="1" x14ac:dyDescent="0.7">
      <c r="B6" s="18"/>
      <c r="E6" s="4"/>
      <c r="F6" s="3"/>
      <c r="G6" s="4"/>
    </row>
    <row r="7" spans="1:10" s="2" customFormat="1" ht="12" customHeight="1" x14ac:dyDescent="0.7">
      <c r="B7" s="18"/>
      <c r="E7" s="4"/>
      <c r="F7" s="3"/>
      <c r="G7" s="4"/>
    </row>
    <row r="8" spans="1:10" s="2" customFormat="1" ht="12" customHeight="1" x14ac:dyDescent="0.7">
      <c r="B8" s="18"/>
      <c r="E8" s="4"/>
      <c r="F8" s="3"/>
      <c r="G8" s="4"/>
    </row>
    <row r="9" spans="1:10" s="2" customFormat="1" ht="12" customHeight="1" x14ac:dyDescent="0.7">
      <c r="B9" s="18"/>
      <c r="E9" s="4"/>
      <c r="F9" s="3"/>
      <c r="G9" s="4"/>
    </row>
    <row r="10" spans="1:10" ht="15" customHeight="1" x14ac:dyDescent="0.7">
      <c r="B10" s="40" t="s">
        <v>84</v>
      </c>
    </row>
    <row r="11" spans="1:10" ht="30" customHeight="1" x14ac:dyDescent="0.7">
      <c r="B11" s="35"/>
      <c r="C11" s="11" t="s">
        <v>2</v>
      </c>
      <c r="D11" s="11" t="s">
        <v>3</v>
      </c>
      <c r="E11" s="11" t="s">
        <v>4</v>
      </c>
      <c r="F11" s="11" t="s">
        <v>37</v>
      </c>
      <c r="G11" s="11" t="s">
        <v>53</v>
      </c>
      <c r="H11" s="33" t="s">
        <v>52</v>
      </c>
      <c r="I11" s="33" t="s">
        <v>52</v>
      </c>
      <c r="J11" s="12" t="s">
        <v>22</v>
      </c>
    </row>
    <row r="12" spans="1:10" ht="15" customHeight="1" x14ac:dyDescent="0.7">
      <c r="B12" s="41" t="s">
        <v>48</v>
      </c>
      <c r="C12" s="42"/>
      <c r="D12" s="42"/>
      <c r="E12" s="42"/>
      <c r="F12" s="42"/>
      <c r="G12" s="42"/>
      <c r="H12" s="42"/>
      <c r="I12" s="42"/>
      <c r="J12" s="43"/>
    </row>
    <row r="13" spans="1:10" ht="15" customHeight="1" x14ac:dyDescent="0.7">
      <c r="B13" s="16" t="s">
        <v>75</v>
      </c>
      <c r="C13" s="5" t="s">
        <v>0</v>
      </c>
      <c r="D13" s="5" t="s">
        <v>1</v>
      </c>
      <c r="E13" s="14">
        <v>540510</v>
      </c>
      <c r="F13" s="14">
        <v>1</v>
      </c>
      <c r="G13" s="6"/>
      <c r="H13" s="6">
        <f>F13*G13</f>
        <v>0</v>
      </c>
      <c r="I13" s="6">
        <f t="shared" ref="I13:I28" si="0">F13*G13</f>
        <v>0</v>
      </c>
      <c r="J13" s="5"/>
    </row>
    <row r="14" spans="1:10" ht="15" customHeight="1" x14ac:dyDescent="0.7">
      <c r="B14" s="16" t="s">
        <v>72</v>
      </c>
      <c r="C14" s="5" t="s">
        <v>6</v>
      </c>
      <c r="D14" s="5" t="s">
        <v>21</v>
      </c>
      <c r="E14" s="14">
        <v>206000</v>
      </c>
      <c r="F14" s="14">
        <v>1</v>
      </c>
      <c r="G14" s="6"/>
      <c r="H14" s="6">
        <f>F14*G14</f>
        <v>0</v>
      </c>
      <c r="I14" s="6">
        <f>F14*G14</f>
        <v>0</v>
      </c>
      <c r="J14" s="5"/>
    </row>
    <row r="15" spans="1:10" ht="15" customHeight="1" x14ac:dyDescent="0.7">
      <c r="B15" s="16" t="s">
        <v>82</v>
      </c>
      <c r="C15" s="5" t="s">
        <v>20</v>
      </c>
      <c r="D15" s="5" t="s">
        <v>19</v>
      </c>
      <c r="E15" s="14">
        <v>740100</v>
      </c>
      <c r="F15" s="14">
        <v>1</v>
      </c>
      <c r="G15" s="6"/>
      <c r="H15" s="6">
        <f t="shared" ref="H15:H34" si="1">F15*G15</f>
        <v>0</v>
      </c>
      <c r="I15" s="6">
        <f t="shared" si="0"/>
        <v>0</v>
      </c>
      <c r="J15" s="5"/>
    </row>
    <row r="16" spans="1:10" ht="15" customHeight="1" x14ac:dyDescent="0.7">
      <c r="B16" s="16" t="s">
        <v>83</v>
      </c>
      <c r="C16" s="5" t="s">
        <v>18</v>
      </c>
      <c r="D16" s="5" t="s">
        <v>17</v>
      </c>
      <c r="E16" s="14">
        <v>303000</v>
      </c>
      <c r="F16" s="14">
        <v>1</v>
      </c>
      <c r="G16" s="6"/>
      <c r="H16" s="6">
        <f t="shared" ref="H16" si="2">F16*G16</f>
        <v>0</v>
      </c>
      <c r="I16" s="6">
        <f t="shared" ref="I16" si="3">F16*G16</f>
        <v>0</v>
      </c>
      <c r="J16" s="5"/>
    </row>
    <row r="17" spans="2:10" ht="15" customHeight="1" x14ac:dyDescent="0.7">
      <c r="B17" s="16" t="s">
        <v>73</v>
      </c>
      <c r="C17" s="7" t="s">
        <v>7</v>
      </c>
      <c r="D17" s="5" t="s">
        <v>56</v>
      </c>
      <c r="E17" s="20">
        <v>795000</v>
      </c>
      <c r="F17" s="20">
        <v>1</v>
      </c>
      <c r="G17" s="6"/>
      <c r="H17" s="6">
        <f t="shared" si="1"/>
        <v>0</v>
      </c>
      <c r="I17" s="6">
        <f t="shared" si="0"/>
        <v>0</v>
      </c>
      <c r="J17" s="5"/>
    </row>
    <row r="18" spans="2:10" ht="15" customHeight="1" x14ac:dyDescent="0.7">
      <c r="B18" s="17" t="s">
        <v>74</v>
      </c>
      <c r="C18" s="8" t="s">
        <v>14</v>
      </c>
      <c r="D18" s="5"/>
      <c r="E18" s="14"/>
      <c r="F18" s="23">
        <v>1</v>
      </c>
      <c r="G18" s="44" t="s">
        <v>85</v>
      </c>
      <c r="H18" s="45"/>
      <c r="I18" s="46"/>
      <c r="J18" s="5" t="s">
        <v>67</v>
      </c>
    </row>
    <row r="19" spans="2:10" ht="15" customHeight="1" x14ac:dyDescent="0.7">
      <c r="B19" s="41" t="s">
        <v>47</v>
      </c>
      <c r="C19" s="42"/>
      <c r="D19" s="42"/>
      <c r="E19" s="42"/>
      <c r="F19" s="42"/>
      <c r="G19" s="42"/>
      <c r="H19" s="42"/>
      <c r="I19" s="42"/>
      <c r="J19" s="43"/>
    </row>
    <row r="20" spans="2:10" ht="15" customHeight="1" x14ac:dyDescent="0.7">
      <c r="B20" s="16"/>
      <c r="C20" s="8" t="s">
        <v>8</v>
      </c>
      <c r="D20" s="5" t="s">
        <v>61</v>
      </c>
      <c r="E20" s="15">
        <v>680330</v>
      </c>
      <c r="F20" s="15">
        <v>1</v>
      </c>
      <c r="G20" s="6"/>
      <c r="H20" s="6">
        <f t="shared" si="1"/>
        <v>0</v>
      </c>
      <c r="I20" s="6">
        <f t="shared" si="0"/>
        <v>0</v>
      </c>
      <c r="J20" s="5" t="s">
        <v>62</v>
      </c>
    </row>
    <row r="21" spans="2:10" ht="15" customHeight="1" x14ac:dyDescent="0.7">
      <c r="B21" s="16"/>
      <c r="C21" s="8" t="s">
        <v>71</v>
      </c>
      <c r="D21" s="8" t="s">
        <v>63</v>
      </c>
      <c r="E21" s="15">
        <v>680360</v>
      </c>
      <c r="F21" s="15">
        <v>1</v>
      </c>
      <c r="G21" s="6"/>
      <c r="H21" s="6">
        <f t="shared" si="1"/>
        <v>0</v>
      </c>
      <c r="I21" s="6">
        <f t="shared" si="0"/>
        <v>0</v>
      </c>
      <c r="J21" s="5" t="s">
        <v>64</v>
      </c>
    </row>
    <row r="22" spans="2:10" ht="15" customHeight="1" x14ac:dyDescent="0.7">
      <c r="B22" s="16"/>
      <c r="C22" s="8" t="s">
        <v>9</v>
      </c>
      <c r="D22" s="8" t="s">
        <v>10</v>
      </c>
      <c r="E22" s="15">
        <v>681431</v>
      </c>
      <c r="F22" s="15">
        <v>1</v>
      </c>
      <c r="G22" s="6"/>
      <c r="H22" s="6">
        <f t="shared" si="1"/>
        <v>0</v>
      </c>
      <c r="I22" s="6">
        <f t="shared" si="0"/>
        <v>0</v>
      </c>
      <c r="J22" s="32" t="s">
        <v>25</v>
      </c>
    </row>
    <row r="23" spans="2:10" ht="15" customHeight="1" x14ac:dyDescent="0.7">
      <c r="B23" s="41" t="s">
        <v>51</v>
      </c>
      <c r="C23" s="42"/>
      <c r="D23" s="42"/>
      <c r="E23" s="42"/>
      <c r="F23" s="42"/>
      <c r="G23" s="42"/>
      <c r="H23" s="42"/>
      <c r="I23" s="42"/>
      <c r="J23" s="43"/>
    </row>
    <row r="24" spans="2:10" ht="15" customHeight="1" x14ac:dyDescent="0.7">
      <c r="B24" s="16"/>
      <c r="C24" s="8" t="s">
        <v>11</v>
      </c>
      <c r="D24" s="8" t="s">
        <v>12</v>
      </c>
      <c r="E24" s="15">
        <v>100030</v>
      </c>
      <c r="F24" s="15">
        <v>1</v>
      </c>
      <c r="G24" s="6"/>
      <c r="H24" s="6">
        <f t="shared" si="1"/>
        <v>0</v>
      </c>
      <c r="I24" s="6">
        <f t="shared" si="0"/>
        <v>0</v>
      </c>
      <c r="J24" s="8"/>
    </row>
    <row r="25" spans="2:10" ht="15" customHeight="1" x14ac:dyDescent="0.7">
      <c r="B25" s="16"/>
      <c r="C25" s="8" t="s">
        <v>15</v>
      </c>
      <c r="D25" s="8" t="s">
        <v>13</v>
      </c>
      <c r="E25" s="15">
        <v>100085</v>
      </c>
      <c r="F25" s="15">
        <v>1</v>
      </c>
      <c r="G25" s="6"/>
      <c r="H25" s="6">
        <f t="shared" si="1"/>
        <v>0</v>
      </c>
      <c r="I25" s="6">
        <f t="shared" si="0"/>
        <v>0</v>
      </c>
      <c r="J25" s="8" t="s">
        <v>23</v>
      </c>
    </row>
    <row r="26" spans="2:10" ht="15" customHeight="1" x14ac:dyDescent="0.7">
      <c r="B26" s="41" t="s">
        <v>50</v>
      </c>
      <c r="C26" s="42"/>
      <c r="D26" s="42"/>
      <c r="E26" s="42"/>
      <c r="F26" s="42"/>
      <c r="G26" s="42"/>
      <c r="H26" s="42"/>
      <c r="I26" s="42"/>
      <c r="J26" s="43"/>
    </row>
    <row r="27" spans="2:10" ht="15" customHeight="1" x14ac:dyDescent="0.7">
      <c r="B27" s="16" t="s">
        <v>76</v>
      </c>
      <c r="C27" s="8" t="s">
        <v>31</v>
      </c>
      <c r="D27" s="8" t="s">
        <v>32</v>
      </c>
      <c r="E27" s="15">
        <v>600111</v>
      </c>
      <c r="F27" s="15">
        <v>1</v>
      </c>
      <c r="G27" s="6"/>
      <c r="H27" s="6">
        <f t="shared" si="1"/>
        <v>0</v>
      </c>
      <c r="I27" s="6">
        <f t="shared" si="0"/>
        <v>0</v>
      </c>
      <c r="J27" s="8"/>
    </row>
    <row r="28" spans="2:10" ht="15" customHeight="1" x14ac:dyDescent="0.7">
      <c r="B28" s="16" t="s">
        <v>77</v>
      </c>
      <c r="C28" s="30" t="s">
        <v>54</v>
      </c>
      <c r="D28" s="8" t="s">
        <v>33</v>
      </c>
      <c r="E28" s="15">
        <v>800302</v>
      </c>
      <c r="F28" s="15">
        <v>2</v>
      </c>
      <c r="G28" s="6"/>
      <c r="H28" s="6">
        <f t="shared" si="1"/>
        <v>0</v>
      </c>
      <c r="I28" s="6">
        <f t="shared" si="0"/>
        <v>0</v>
      </c>
      <c r="J28" s="8"/>
    </row>
    <row r="29" spans="2:10" ht="15" customHeight="1" x14ac:dyDescent="0.7">
      <c r="B29" s="16" t="s">
        <v>78</v>
      </c>
      <c r="C29" s="30" t="s">
        <v>58</v>
      </c>
      <c r="D29" s="8" t="s">
        <v>34</v>
      </c>
      <c r="E29" s="15">
        <v>800130</v>
      </c>
      <c r="F29" s="15">
        <v>2</v>
      </c>
      <c r="G29" s="6"/>
      <c r="H29" s="6">
        <f t="shared" si="1"/>
        <v>0</v>
      </c>
      <c r="I29" s="10"/>
      <c r="J29" s="8" t="s">
        <v>46</v>
      </c>
    </row>
    <row r="30" spans="2:10" ht="15" customHeight="1" x14ac:dyDescent="0.7">
      <c r="B30" s="16" t="s">
        <v>78</v>
      </c>
      <c r="C30" s="30" t="s">
        <v>59</v>
      </c>
      <c r="D30" s="8" t="s">
        <v>42</v>
      </c>
      <c r="E30" s="15">
        <v>800132</v>
      </c>
      <c r="F30" s="15">
        <v>2</v>
      </c>
      <c r="G30" s="6"/>
      <c r="H30" s="10"/>
      <c r="I30" s="6">
        <f>F30*G30</f>
        <v>0</v>
      </c>
      <c r="J30" s="8"/>
    </row>
    <row r="31" spans="2:10" ht="15" customHeight="1" x14ac:dyDescent="0.7">
      <c r="B31" s="16"/>
      <c r="C31" s="30" t="s">
        <v>55</v>
      </c>
      <c r="D31" s="8" t="s">
        <v>35</v>
      </c>
      <c r="E31" s="15">
        <v>809210</v>
      </c>
      <c r="F31" s="15">
        <v>4</v>
      </c>
      <c r="G31" s="6"/>
      <c r="H31" s="6">
        <f t="shared" si="1"/>
        <v>0</v>
      </c>
      <c r="I31" s="6">
        <f>F31*G31</f>
        <v>0</v>
      </c>
      <c r="J31" s="8"/>
    </row>
    <row r="32" spans="2:10" ht="15" customHeight="1" x14ac:dyDescent="0.7">
      <c r="B32" s="16" t="s">
        <v>79</v>
      </c>
      <c r="C32" s="8" t="s">
        <v>57</v>
      </c>
      <c r="D32" s="8" t="s">
        <v>36</v>
      </c>
      <c r="E32" s="15">
        <v>800140</v>
      </c>
      <c r="F32" s="15">
        <v>1</v>
      </c>
      <c r="G32" s="6"/>
      <c r="H32" s="6">
        <f t="shared" si="1"/>
        <v>0</v>
      </c>
      <c r="I32" s="10"/>
      <c r="J32" s="8"/>
    </row>
    <row r="33" spans="2:10" ht="15" customHeight="1" x14ac:dyDescent="0.7">
      <c r="B33" s="16"/>
      <c r="C33" s="5" t="s">
        <v>69</v>
      </c>
      <c r="D33" s="32" t="s">
        <v>65</v>
      </c>
      <c r="E33" s="36">
        <v>800400</v>
      </c>
      <c r="F33" s="14">
        <v>1</v>
      </c>
      <c r="G33" s="6"/>
      <c r="H33" s="6">
        <f t="shared" si="1"/>
        <v>0</v>
      </c>
      <c r="I33" s="6">
        <f>F33*G33</f>
        <v>0</v>
      </c>
      <c r="J33" s="5" t="s">
        <v>24</v>
      </c>
    </row>
    <row r="34" spans="2:10" ht="15" customHeight="1" x14ac:dyDescent="0.7">
      <c r="B34" s="16" t="s">
        <v>80</v>
      </c>
      <c r="C34" s="26" t="s">
        <v>39</v>
      </c>
      <c r="D34" s="26" t="s">
        <v>38</v>
      </c>
      <c r="E34" s="27">
        <v>809001</v>
      </c>
      <c r="F34" s="27">
        <v>1</v>
      </c>
      <c r="G34" s="28"/>
      <c r="H34" s="6">
        <f t="shared" si="1"/>
        <v>0</v>
      </c>
      <c r="I34" s="10"/>
      <c r="J34" s="9"/>
    </row>
    <row r="35" spans="2:10" ht="15" customHeight="1" x14ac:dyDescent="0.7">
      <c r="B35" s="16" t="s">
        <v>80</v>
      </c>
      <c r="C35" s="26" t="s">
        <v>40</v>
      </c>
      <c r="D35" s="26" t="s">
        <v>43</v>
      </c>
      <c r="E35" s="27">
        <v>809002</v>
      </c>
      <c r="F35" s="27">
        <v>1</v>
      </c>
      <c r="G35" s="28"/>
      <c r="H35" s="29"/>
      <c r="I35" s="6">
        <f>F35*G35</f>
        <v>0</v>
      </c>
      <c r="J35" s="9"/>
    </row>
    <row r="36" spans="2:10" ht="15" customHeight="1" x14ac:dyDescent="0.7">
      <c r="B36" s="16" t="s">
        <v>81</v>
      </c>
      <c r="C36" s="8" t="s">
        <v>70</v>
      </c>
      <c r="D36" s="5" t="s">
        <v>16</v>
      </c>
      <c r="E36" s="15">
        <v>900050</v>
      </c>
      <c r="F36" s="15">
        <v>1</v>
      </c>
      <c r="G36" s="6"/>
      <c r="H36" s="6">
        <f t="shared" ref="H36" si="4">F36*G36</f>
        <v>0</v>
      </c>
      <c r="I36" s="6">
        <f t="shared" ref="I36" si="5">F36*G36</f>
        <v>0</v>
      </c>
      <c r="J36" s="5"/>
    </row>
    <row r="37" spans="2:10" ht="15" customHeight="1" x14ac:dyDescent="0.7">
      <c r="B37" s="41" t="s">
        <v>49</v>
      </c>
      <c r="C37" s="42"/>
      <c r="D37" s="42"/>
      <c r="E37" s="42"/>
      <c r="F37" s="42"/>
      <c r="G37" s="42"/>
      <c r="H37" s="42"/>
      <c r="I37" s="42"/>
      <c r="J37" s="43"/>
    </row>
    <row r="38" spans="2:10" ht="15" customHeight="1" x14ac:dyDescent="0.7">
      <c r="B38" s="16"/>
      <c r="C38" s="8" t="s">
        <v>26</v>
      </c>
      <c r="D38" s="8" t="s">
        <v>27</v>
      </c>
      <c r="E38" s="15">
        <v>550570</v>
      </c>
      <c r="F38" s="25">
        <v>2</v>
      </c>
      <c r="G38" s="6"/>
      <c r="H38" s="6">
        <f t="shared" ref="H38:H41" si="6">F38*G38</f>
        <v>0</v>
      </c>
      <c r="I38" s="6">
        <f t="shared" ref="I38:I40" si="7">F38*G38</f>
        <v>0</v>
      </c>
      <c r="J38" s="5"/>
    </row>
    <row r="39" spans="2:10" ht="15" customHeight="1" x14ac:dyDescent="0.7">
      <c r="B39" s="16"/>
      <c r="C39" s="8" t="s">
        <v>28</v>
      </c>
      <c r="D39" s="8" t="s">
        <v>29</v>
      </c>
      <c r="E39" s="15">
        <v>550571</v>
      </c>
      <c r="F39" s="25">
        <v>2</v>
      </c>
      <c r="G39" s="6"/>
      <c r="H39" s="6">
        <f t="shared" si="6"/>
        <v>0</v>
      </c>
      <c r="I39" s="6">
        <f t="shared" si="7"/>
        <v>0</v>
      </c>
      <c r="J39" s="5"/>
    </row>
    <row r="40" spans="2:10" ht="15" customHeight="1" x14ac:dyDescent="0.7">
      <c r="B40" s="16"/>
      <c r="C40" s="8" t="s">
        <v>60</v>
      </c>
      <c r="D40" s="8" t="s">
        <v>30</v>
      </c>
      <c r="E40" s="15">
        <v>680700</v>
      </c>
      <c r="F40" s="25">
        <v>1</v>
      </c>
      <c r="G40" s="6"/>
      <c r="H40" s="6">
        <f t="shared" si="6"/>
        <v>0</v>
      </c>
      <c r="I40" s="6">
        <f t="shared" si="7"/>
        <v>0</v>
      </c>
      <c r="J40" s="5"/>
    </row>
    <row r="41" spans="2:10" ht="15" customHeight="1" x14ac:dyDescent="0.7">
      <c r="B41" s="16"/>
      <c r="C41" s="13" t="s">
        <v>41</v>
      </c>
      <c r="D41" s="37" t="s">
        <v>66</v>
      </c>
      <c r="E41" s="38">
        <v>900056</v>
      </c>
      <c r="F41" s="25">
        <v>2</v>
      </c>
      <c r="G41" s="6"/>
      <c r="H41" s="6">
        <f t="shared" si="6"/>
        <v>0</v>
      </c>
      <c r="I41" s="6">
        <f>F41*G41</f>
        <v>0</v>
      </c>
      <c r="J41" s="5"/>
    </row>
    <row r="42" spans="2:10" ht="18" customHeight="1" x14ac:dyDescent="0.7">
      <c r="B42" s="18"/>
      <c r="C42" s="4"/>
      <c r="D42" s="4"/>
      <c r="E42" s="6" t="s">
        <v>5</v>
      </c>
      <c r="F42" s="25"/>
      <c r="G42" s="6"/>
      <c r="H42" s="6">
        <f>SUM(H13:H41)</f>
        <v>0</v>
      </c>
      <c r="I42" s="6">
        <f>SUM(I13:I41)</f>
        <v>0</v>
      </c>
    </row>
    <row r="43" spans="2:10" x14ac:dyDescent="0.7">
      <c r="B43" s="1"/>
    </row>
    <row r="44" spans="2:10" x14ac:dyDescent="0.7">
      <c r="B44" s="18" t="s">
        <v>44</v>
      </c>
      <c r="C44" s="31" t="s">
        <v>45</v>
      </c>
    </row>
    <row r="45" spans="2:10" x14ac:dyDescent="0.7">
      <c r="B45" s="1"/>
      <c r="C45" s="24"/>
      <c r="D45" s="19"/>
      <c r="E45" s="1"/>
      <c r="F45" s="1"/>
      <c r="G45" s="1"/>
    </row>
    <row r="46" spans="2:10" x14ac:dyDescent="0.7">
      <c r="B46" s="1"/>
    </row>
  </sheetData>
  <mergeCells count="6">
    <mergeCell ref="B12:J12"/>
    <mergeCell ref="B19:J19"/>
    <mergeCell ref="B23:J23"/>
    <mergeCell ref="B26:J26"/>
    <mergeCell ref="B37:J37"/>
    <mergeCell ref="G18:I18"/>
  </mergeCells>
  <phoneticPr fontId="1"/>
  <pageMargins left="0.59055118110236227" right="0" top="0.39370078740157483" bottom="0.19685039370078741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Glu(Enz)-Offline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dwarf</dc:creator>
  <cp:lastModifiedBy>tetsuya okubo</cp:lastModifiedBy>
  <cp:lastPrinted>2020-09-25T04:37:41Z</cp:lastPrinted>
  <dcterms:created xsi:type="dcterms:W3CDTF">2020-06-14T06:46:55Z</dcterms:created>
  <dcterms:modified xsi:type="dcterms:W3CDTF">2020-11-05T02:02:07Z</dcterms:modified>
</cp:coreProperties>
</file>