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C1EF609A-FEEB-4445-AECF-A233098E15F7}" xr6:coauthVersionLast="45" xr6:coauthVersionMax="45" xr10:uidLastSave="{00000000-0000-0000-0000-000000000000}"/>
  <bookViews>
    <workbookView xWindow="-98" yWindow="-98" windowWidth="18915" windowHeight="12676" tabRatio="819" xr2:uid="{00000000-000D-0000-FFFF-FFFF00000000}"/>
  </bookViews>
  <sheets>
    <sheet name="NOx 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5" l="1"/>
  <c r="I36" i="15" l="1"/>
  <c r="H36" i="15"/>
  <c r="I13" i="15"/>
  <c r="H13" i="15"/>
  <c r="I16" i="15" l="1"/>
  <c r="H16" i="15"/>
  <c r="I34" i="15"/>
  <c r="H34" i="15"/>
  <c r="I33" i="15"/>
  <c r="H33" i="15"/>
  <c r="I32" i="15"/>
  <c r="H32" i="15"/>
  <c r="I31" i="15"/>
  <c r="H31" i="15"/>
  <c r="I29" i="15"/>
  <c r="H29" i="15"/>
  <c r="I28" i="15"/>
  <c r="H27" i="15"/>
  <c r="I26" i="15"/>
  <c r="H26" i="15"/>
  <c r="H25" i="15"/>
  <c r="I24" i="15"/>
  <c r="H24" i="15"/>
  <c r="H22" i="15"/>
  <c r="I21" i="15"/>
  <c r="H21" i="15"/>
  <c r="I20" i="15"/>
  <c r="H20" i="15"/>
  <c r="I17" i="15"/>
  <c r="H17" i="15"/>
  <c r="I14" i="15"/>
  <c r="H14" i="15"/>
  <c r="I15" i="15"/>
  <c r="H15" i="15"/>
  <c r="I37" i="15" l="1"/>
  <c r="H37" i="15"/>
</calcChain>
</file>

<file path=xl/sharedStrings.xml><?xml version="1.0" encoding="utf-8"?>
<sst xmlns="http://schemas.openxmlformats.org/spreadsheetml/2006/main" count="77" uniqueCount="74">
  <si>
    <t>Name</t>
  </si>
  <si>
    <t>Type</t>
  </si>
  <si>
    <t>Code</t>
  </si>
  <si>
    <t>Total</t>
    <phoneticPr fontId="1"/>
  </si>
  <si>
    <t>MicroSyringe Pump</t>
  </si>
  <si>
    <t>Data Processor</t>
  </si>
  <si>
    <t>Computer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</si>
  <si>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</si>
  <si>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</si>
  <si>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</si>
  <si>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</si>
  <si>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</si>
  <si>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</si>
  <si>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</si>
  <si>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Select probe size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</si>
  <si>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</si>
  <si>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</si>
  <si>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</si>
  <si>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</si>
  <si>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</si>
  <si>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</si>
  <si>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</si>
  <si>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</si>
  <si>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</si>
  <si>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</si>
  <si>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</si>
  <si>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</si>
  <si>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</si>
  <si>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</si>
  <si>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Acrylic Cage for Mouse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</si>
  <si>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</si>
  <si>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</si>
  <si>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</si>
  <si>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</si>
  <si>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</si>
  <si>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</si>
  <si>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Device</t>
    <phoneticPr fontId="1"/>
  </si>
  <si>
    <t>Other</t>
    <phoneticPr fontId="1"/>
  </si>
  <si>
    <t>Mentenance Kit</t>
    <phoneticPr fontId="1"/>
  </si>
  <si>
    <t>Free-moving and Probe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</si>
  <si>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</si>
  <si>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</si>
  <si>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</si>
  <si>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</si>
  <si>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</si>
  <si>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Precolumn Suction Adapter</t>
    <phoneticPr fontId="1"/>
  </si>
  <si>
    <t>Collar</t>
    <phoneticPr fontId="1"/>
  </si>
  <si>
    <t>ENO-30</t>
    <phoneticPr fontId="3"/>
  </si>
  <si>
    <t>Nox Analyzer</t>
  </si>
  <si>
    <t>NORSET</t>
    <phoneticPr fontId="1"/>
  </si>
  <si>
    <t>NOx reagent set</t>
    <phoneticPr fontId="1"/>
  </si>
  <si>
    <t>Mobile phase, Reaction liquid A&amp;B</t>
    <phoneticPr fontId="1"/>
  </si>
  <si>
    <t>PK-10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</si>
  <si>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</si>
  <si>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</si>
  <si>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SM0810</t>
    <phoneticPr fontId="1"/>
  </si>
  <si>
    <t>Windows</t>
    <phoneticPr fontId="1"/>
  </si>
  <si>
    <t>18-2</t>
    <phoneticPr fontId="1"/>
  </si>
  <si>
    <t>Probe Starter Set</t>
    <phoneticPr fontId="1"/>
  </si>
  <si>
    <t>Instrument Shelf</t>
    <phoneticPr fontId="1"/>
  </si>
  <si>
    <t>D-5</t>
    <phoneticPr fontId="1"/>
  </si>
  <si>
    <t>D-8</t>
    <phoneticPr fontId="1"/>
  </si>
  <si>
    <t>F-1</t>
  </si>
  <si>
    <t>F-2</t>
  </si>
  <si>
    <t>F-3</t>
  </si>
  <si>
    <t>F-5</t>
  </si>
  <si>
    <t>F-6</t>
  </si>
  <si>
    <t>F-7</t>
  </si>
  <si>
    <t>D-10</t>
    <phoneticPr fontId="1"/>
  </si>
  <si>
    <t>D-11</t>
    <phoneticPr fontId="1"/>
  </si>
  <si>
    <t>D-13</t>
    <phoneticPr fontId="1"/>
  </si>
  <si>
    <t>D-14</t>
    <phoneticPr fontId="1"/>
  </si>
  <si>
    <t>depends on specs</t>
    <phoneticPr fontId="1"/>
  </si>
  <si>
    <t>In the case of one animal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</si>
</sst>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sz val="7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4" fontId="5" fillId="0" borderId="0" xfId="0" applyNumberFormat="1" applyFont="1">
      <alignment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14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519406" y="3695700"/>
          <a:ext cx="728993" cy="313057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895850" y="3705226"/>
          <a:ext cx="648000" cy="303531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11206</xdr:colOff>
      <xdr:row>4</xdr:row>
      <xdr:rowOff>474558</xdr:rowOff>
    </xdr:from>
    <xdr:to>
      <xdr:col>6</xdr:col>
      <xdr:colOff>349906</xdr:colOff>
      <xdr:row>7</xdr:row>
      <xdr:rowOff>66793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154081" y="1369908"/>
          <a:ext cx="4415400" cy="2183035"/>
          <a:chOff x="467170" y="1003265"/>
          <a:chExt cx="4417641" cy="2187851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467170" y="1003265"/>
            <a:ext cx="4417641" cy="2161276"/>
            <a:chOff x="485100" y="1003265"/>
            <a:chExt cx="4417641" cy="2161276"/>
          </a:xfrm>
        </xdr:grpSpPr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485100" y="1003265"/>
              <a:ext cx="3737276" cy="2161276"/>
              <a:chOff x="2097224" y="3333750"/>
              <a:chExt cx="4663073" cy="2671774"/>
            </a:xfrm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grpSpPr>
          <xdr:pic>
            <xdr:nvPicPr>
              <xdr:cNvPr id="10" name="図 9">
                <a:extLst>
                  <a:ext uri="{FF2B5EF4-FFF2-40B4-BE49-F238E27FC236}">
                    <a16:creationId xmlns:a16="http://schemas.microsoft.com/office/drawing/2014/main" id="{00000000-0008-0000-0100-00000A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9074" t="4687" r="14029" b="2548"/>
              <a:stretch/>
            </xdr:blipFill>
            <xdr:spPr>
              <a:xfrm>
                <a:off x="2618730" y="4865941"/>
                <a:ext cx="1435690" cy="1102740"/>
              </a:xfrm>
              <a:prstGeom prst="rect">
                <a:avLst/>
              </a:prstGeom>
            </xdr:spPr>
          </xdr:pic>
          <xdr:pic>
            <xdr:nvPicPr>
              <xdr:cNvPr id="12" name="図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35890" t="23990" r="35890" b="13005"/>
              <a:stretch/>
            </xdr:blipFill>
            <xdr:spPr>
              <a:xfrm>
                <a:off x="5189979" y="3333750"/>
                <a:ext cx="1570318" cy="2645238"/>
              </a:xfrm>
              <a:prstGeom prst="rect">
                <a:avLst/>
              </a:prstGeom>
            </xdr:spPr>
          </xdr:pic>
          <xdr:pic>
            <xdr:nvPicPr>
              <xdr:cNvPr id="13" name="図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42638" t="80334" r="47798" b="13479"/>
              <a:stretch/>
            </xdr:blipFill>
            <xdr:spPr>
              <a:xfrm>
                <a:off x="2097224" y="5675891"/>
                <a:ext cx="530848" cy="260049"/>
              </a:xfrm>
              <a:prstGeom prst="rect">
                <a:avLst/>
              </a:prstGeom>
            </xdr:spPr>
          </xdr:pic>
          <xdr:pic>
            <xdr:nvPicPr>
              <xdr:cNvPr id="15" name="図 14">
                <a:extLst>
                  <a:ext uri="{FF2B5EF4-FFF2-40B4-BE49-F238E27FC236}">
                    <a16:creationId xmlns:a16="http://schemas.microsoft.com/office/drawing/2014/main" id="{00000000-0008-0000-0100-00000F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37666" t="51863" r="42448" b="13541"/>
              <a:stretch/>
            </xdr:blipFill>
            <xdr:spPr>
              <a:xfrm>
                <a:off x="4039059" y="4551372"/>
                <a:ext cx="1108464" cy="1454152"/>
              </a:xfrm>
              <a:prstGeom prst="rect">
                <a:avLst/>
              </a:prstGeom>
            </xdr:spPr>
          </xdr:pic>
          <xdr:pic>
            <xdr:nvPicPr>
              <xdr:cNvPr id="16" name="図 15">
                <a:extLst>
                  <a:ext uri="{FF2B5EF4-FFF2-40B4-BE49-F238E27FC236}">
                    <a16:creationId xmlns:a16="http://schemas.microsoft.com/office/drawing/2014/main" id="{00000000-0008-0000-0100-000010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35842" t="32765" r="40199" b="48032"/>
              <a:stretch/>
            </xdr:blipFill>
            <xdr:spPr>
              <a:xfrm>
                <a:off x="2673394" y="4214331"/>
                <a:ext cx="1188733" cy="713719"/>
              </a:xfrm>
              <a:prstGeom prst="rect">
                <a:avLst/>
              </a:prstGeom>
            </xdr:spPr>
          </xdr:pic>
        </xdr:grpSp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973" t="7836" r="17069" b="11123"/>
            <a:stretch/>
          </xdr:blipFill>
          <xdr:spPr>
            <a:xfrm>
              <a:off x="4175312" y="2668694"/>
              <a:ext cx="538880" cy="384428"/>
            </a:xfrm>
            <a:prstGeom prst="rect">
              <a:avLst/>
            </a:prstGeom>
          </xdr:spPr>
        </xdr:pic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4540064" y="2525806"/>
              <a:ext cx="362677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en-US" altLang="ja-JP" sz="900">
                  <a:latin typeface="+mn-lt"/>
                </a:rPr>
                <a:t>F-5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0" name="円形吹き出し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4224057" y="2469776"/>
              <a:ext cx="651396" cy="604143"/>
            </a:xfrm>
            <a:prstGeom prst="wedgeEllipseCallout">
              <a:avLst>
                <a:gd name="adj1" fmla="val -145692"/>
                <a:gd name="adj2" fmla="val 22430"/>
              </a:avLst>
            </a:prstGeom>
            <a:noFill/>
            <a:ln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1" name="テキスト ボックス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 txBox="1"/>
          </xdr:nvSpPr>
          <xdr:spPr>
            <a:xfrm>
              <a:off x="3500255" y="1713185"/>
              <a:ext cx="371639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en-US" altLang="ja-JP" sz="900">
                  <a:latin typeface="+mn-lt"/>
                </a:rPr>
                <a:t>F-2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2" name="円/楕円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>
            <a:xfrm>
              <a:off x="3435724" y="1674158"/>
              <a:ext cx="356937" cy="273703"/>
            </a:xfrm>
            <a:prstGeom prst="ellipse">
              <a:avLst/>
            </a:prstGeom>
            <a:noFill/>
            <a:ln>
              <a:solidFill>
                <a:srgbClr val="FF0000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497541" y="2738718"/>
              <a:ext cx="406900" cy="232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900">
                  <a:latin typeface="+mn-lt"/>
                </a:rPr>
                <a:t>D-13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3" name="テキスト ボックス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/>
          </xdr:nvSpPr>
          <xdr:spPr>
            <a:xfrm>
              <a:off x="605202" y="2330824"/>
              <a:ext cx="348571" cy="232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900">
                  <a:latin typeface="+mn-lt"/>
                </a:rPr>
                <a:t>D-5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4" name="テキスト ボックス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755276" y="1831040"/>
              <a:ext cx="406900" cy="232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900">
                  <a:latin typeface="+mn-lt"/>
                </a:rPr>
                <a:t>D-14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2279276" y="1831040"/>
              <a:ext cx="406900" cy="232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900">
                  <a:latin typeface="+mn-lt"/>
                </a:rPr>
                <a:t>D-10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2737780" y="1162535"/>
              <a:ext cx="406900" cy="232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900">
                  <a:latin typeface="+mn-lt"/>
                </a:rPr>
                <a:t>D-11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7" name="テキスト ボックス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3871518" y="1328235"/>
              <a:ext cx="348571" cy="232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900">
                  <a:latin typeface="+mn-lt"/>
                </a:rPr>
                <a:t>D-8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3872640" y="2178423"/>
              <a:ext cx="330662" cy="232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900">
                  <a:latin typeface="+mn-lt"/>
                </a:rPr>
                <a:t>F-1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4152899" y="1763805"/>
              <a:ext cx="330662" cy="232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900">
                  <a:latin typeface="+mn-lt"/>
                </a:rPr>
                <a:t>F-7</a:t>
              </a:r>
              <a:endParaRPr kumimoji="1" lang="ja-JP" altLang="en-US" sz="900">
                <a:latin typeface="+mn-lt"/>
              </a:endParaRPr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3480549" y="2436158"/>
              <a:ext cx="330662" cy="232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900">
                  <a:latin typeface="+mn-lt"/>
                </a:rPr>
                <a:t>F-3</a:t>
              </a:r>
              <a:endParaRPr kumimoji="1" lang="ja-JP" altLang="en-US" sz="900">
                <a:latin typeface="+mn-lt"/>
              </a:endParaRPr>
            </a:p>
          </xdr:txBody>
        </xdr:sp>
      </xdr:grp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 txBox="1"/>
        </xdr:nvSpPr>
        <xdr:spPr>
          <a:xfrm>
            <a:off x="3823419" y="2958352"/>
            <a:ext cx="330662" cy="23276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F-6</a:t>
            </a:r>
            <a:endParaRPr kumimoji="1" lang="ja-JP" altLang="en-US" sz="900">
              <a:latin typeface="+mn-lt"/>
            </a:endParaRPr>
          </a:p>
        </xdr:txBody>
      </xdr:sp>
    </xdr:grpSp>
    <xdr:clientData/>
  </xdr:twoCellAnchor>
  <xdr:twoCellAnchor editAs="oneCell">
    <xdr:from>
      <xdr:col>6</xdr:col>
      <xdr:colOff>661146</xdr:colOff>
      <xdr:row>2</xdr:row>
      <xdr:rowOff>0</xdr:rowOff>
    </xdr:from>
    <xdr:to>
      <xdr:col>9</xdr:col>
      <xdr:colOff>1616951</xdr:colOff>
      <xdr:row>4</xdr:row>
      <xdr:rowOff>1813576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96970" y="448235"/>
          <a:ext cx="2972863" cy="2261812"/>
        </a:xfrm>
        <a:prstGeom prst="rect">
          <a:avLst/>
        </a:prstGeom>
      </xdr:spPr>
    </xdr:pic>
    <xdr:clientData/>
  </xdr:twoCellAnchor>
  <xdr:twoCellAnchor>
    <xdr:from>
      <xdr:col>6</xdr:col>
      <xdr:colOff>661146</xdr:colOff>
      <xdr:row>4</xdr:row>
      <xdr:rowOff>1954811</xdr:rowOff>
    </xdr:from>
    <xdr:to>
      <xdr:col>9</xdr:col>
      <xdr:colOff>1613647</xdr:colOff>
      <xdr:row>8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4896970" y="2851282"/>
          <a:ext cx="2969559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NO2-   Nitrite</a:t>
          </a:r>
          <a:endParaRPr lang="ja-JP" altLang="ja-JP" sz="800">
            <a:effectLst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NO3-   Nitrate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</xdr:col>
      <xdr:colOff>0</xdr:colOff>
      <xdr:row>0</xdr:row>
      <xdr:rowOff>134467</xdr:rowOff>
    </xdr:from>
    <xdr:to>
      <xdr:col>5</xdr:col>
      <xdr:colOff>354391</xdr:colOff>
      <xdr:row>2</xdr:row>
      <xdr:rowOff>61734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142875" y="134467"/>
          <a:ext cx="4031041" cy="374942"/>
          <a:chOff x="790575" y="417094"/>
          <a:chExt cx="4030054" cy="374141"/>
        </a:xfrm>
      </xdr:grpSpPr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 txBox="1"/>
        </xdr:nvSpPr>
        <xdr:spPr>
          <a:xfrm>
            <a:off x="2551518" y="417094"/>
            <a:ext cx="976421" cy="374141"/>
          </a:xfrm>
          <a:prstGeom prst="rect">
            <a:avLst/>
          </a:prstGeom>
          <a:solidFill>
            <a:srgbClr val="0070C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OFFLINE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 txBox="1"/>
        </xdr:nvSpPr>
        <xdr:spPr>
          <a:xfrm>
            <a:off x="790575" y="442296"/>
            <a:ext cx="1832731" cy="3415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NO</a:t>
            </a:r>
            <a:r>
              <a:rPr kumimoji="1" lang="en-US" altLang="ja-JP" sz="1600" b="1" baseline="-25000">
                <a:solidFill>
                  <a:sysClr val="windowText" lastClr="000000"/>
                </a:solidFill>
              </a:rPr>
              <a:t>2</a:t>
            </a:r>
            <a:r>
              <a:rPr kumimoji="1" lang="en-US" altLang="ja-JP" sz="1600" b="1" baseline="30000">
                <a:solidFill>
                  <a:sysClr val="windowText" lastClr="000000"/>
                </a:solidFill>
              </a:rPr>
              <a:t>-</a:t>
            </a:r>
            <a:r>
              <a:rPr kumimoji="1" lang="en-US" altLang="ja-JP" sz="1600" b="1">
                <a:solidFill>
                  <a:sysClr val="windowText" lastClr="000000"/>
                </a:solidFill>
              </a:rPr>
              <a:t> and NO</a:t>
            </a:r>
            <a:r>
              <a:rPr kumimoji="1" lang="en-US" altLang="ja-JP" sz="1600" b="1" baseline="-25000">
                <a:solidFill>
                  <a:sysClr val="windowText" lastClr="000000"/>
                </a:solidFill>
              </a:rPr>
              <a:t>3</a:t>
            </a:r>
            <a:r>
              <a:rPr kumimoji="1" lang="en-US" altLang="ja-JP" sz="1600" b="1" baseline="30000">
                <a:solidFill>
                  <a:sysClr val="windowText" lastClr="000000"/>
                </a:solidFill>
              </a:rPr>
              <a:t>-</a:t>
            </a:r>
            <a:r>
              <a:rPr kumimoji="1" lang="en-US" altLang="ja-JP" sz="1600" b="1">
                <a:solidFill>
                  <a:sysClr val="windowText" lastClr="000000"/>
                </a:solidFill>
              </a:rPr>
              <a:t>  for</a:t>
            </a: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 txBox="1"/>
        </xdr:nvSpPr>
        <xdr:spPr>
          <a:xfrm>
            <a:off x="3513540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1</xdr:col>
      <xdr:colOff>224118</xdr:colOff>
      <xdr:row>2</xdr:row>
      <xdr:rowOff>168089</xdr:rowOff>
    </xdr:from>
    <xdr:ext cx="3721532" cy="400622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69794" y="616324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6" t="s">
        <v>57</v>
      </c>
      <c r="B1" s="18"/>
      <c r="E1" s="4"/>
      <c r="F1" s="3"/>
      <c r="G1" s="4"/>
      <c r="J1" s="44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44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7" t="s">
        <v>73</v>
      </c>
      <c r="C10" s="2"/>
      <c r="D10" s="2"/>
      <c r="E10" s="4"/>
      <c r="F10" s="3"/>
      <c r="G10" s="4"/>
      <c r="H10" s="2"/>
      <c r="I10" s="2"/>
      <c r="J10" s="2"/>
    </row>
    <row r="11" spans="1:10" ht="30" customHeight="1" x14ac:dyDescent="0.7">
      <c r="B11" s="45"/>
      <c r="C11" s="11" t="s">
        <v>0</v>
      </c>
      <c r="D11" s="11" t="s">
        <v>1</v>
      </c>
      <c r="E11" s="11" t="s">
        <v>2</v>
      </c>
      <c r="F11" s="11" t="s">
        <v>26</v>
      </c>
      <c r="G11" s="11" t="s">
        <v>41</v>
      </c>
      <c r="H11" s="33" t="s">
        <v>40</v>
      </c>
      <c r="I11" s="33" t="s">
        <v>40</v>
      </c>
      <c r="J11" s="12" t="s">
        <v>13</v>
      </c>
    </row>
    <row r="12" spans="1:10" ht="15" customHeight="1" x14ac:dyDescent="0.7">
      <c r="B12" s="48" t="s">
        <v>36</v>
      </c>
      <c r="C12" s="49"/>
      <c r="D12" s="49"/>
      <c r="E12" s="49"/>
      <c r="F12" s="49"/>
      <c r="G12" s="49"/>
      <c r="H12" s="49"/>
      <c r="I12" s="49"/>
      <c r="J12" s="50"/>
    </row>
    <row r="13" spans="1:10" ht="15" customHeight="1" x14ac:dyDescent="0.7">
      <c r="B13" s="16" t="s">
        <v>60</v>
      </c>
      <c r="C13" s="39" t="s">
        <v>48</v>
      </c>
      <c r="D13" s="39" t="s">
        <v>47</v>
      </c>
      <c r="E13" s="40">
        <v>503000</v>
      </c>
      <c r="F13" s="40">
        <v>1</v>
      </c>
      <c r="G13" s="41"/>
      <c r="H13" s="6">
        <f t="shared" ref="H13" si="0">F13*G13</f>
        <v>0</v>
      </c>
      <c r="I13" s="6">
        <f t="shared" ref="I13" si="1">F13*G13</f>
        <v>0</v>
      </c>
      <c r="J13" s="5"/>
    </row>
    <row r="14" spans="1:10" ht="15" customHeight="1" x14ac:dyDescent="0.7">
      <c r="B14" s="16" t="s">
        <v>61</v>
      </c>
      <c r="C14" s="5" t="s">
        <v>4</v>
      </c>
      <c r="D14" s="5" t="s">
        <v>12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68</v>
      </c>
      <c r="C15" s="5" t="s">
        <v>11</v>
      </c>
      <c r="D15" s="5" t="s">
        <v>10</v>
      </c>
      <c r="E15" s="14">
        <v>740100</v>
      </c>
      <c r="F15" s="14">
        <v>1</v>
      </c>
      <c r="G15" s="6"/>
      <c r="H15" s="6">
        <f t="shared" ref="H15:H27" si="2">F15*G15</f>
        <v>0</v>
      </c>
      <c r="I15" s="6">
        <f t="shared" ref="I15:I21" si="3">F15*G15</f>
        <v>0</v>
      </c>
      <c r="J15" s="5"/>
    </row>
    <row r="16" spans="1:10" ht="15" customHeight="1" x14ac:dyDescent="0.7">
      <c r="B16" s="16" t="s">
        <v>69</v>
      </c>
      <c r="C16" s="5" t="s">
        <v>9</v>
      </c>
      <c r="D16" s="5" t="s">
        <v>8</v>
      </c>
      <c r="E16" s="14">
        <v>303000</v>
      </c>
      <c r="F16" s="14">
        <v>1</v>
      </c>
      <c r="G16" s="6"/>
      <c r="H16" s="6">
        <f t="shared" ref="H16" si="4">F16*G16</f>
        <v>0</v>
      </c>
      <c r="I16" s="6">
        <f t="shared" ref="I16" si="5">F16*G16</f>
        <v>0</v>
      </c>
      <c r="J16" s="5"/>
    </row>
    <row r="17" spans="2:10" ht="15" customHeight="1" x14ac:dyDescent="0.7">
      <c r="B17" s="16" t="s">
        <v>70</v>
      </c>
      <c r="C17" s="7" t="s">
        <v>5</v>
      </c>
      <c r="D17" s="5" t="s">
        <v>44</v>
      </c>
      <c r="E17" s="20">
        <v>793000</v>
      </c>
      <c r="F17" s="20">
        <v>1</v>
      </c>
      <c r="G17" s="6"/>
      <c r="H17" s="6">
        <f t="shared" si="2"/>
        <v>0</v>
      </c>
      <c r="I17" s="6">
        <f t="shared" si="3"/>
        <v>0</v>
      </c>
      <c r="J17" s="5"/>
    </row>
    <row r="18" spans="2:10" ht="15" customHeight="1" x14ac:dyDescent="0.7">
      <c r="B18" s="17" t="s">
        <v>71</v>
      </c>
      <c r="C18" s="8" t="s">
        <v>6</v>
      </c>
      <c r="D18" s="5"/>
      <c r="E18" s="14"/>
      <c r="F18" s="23">
        <v>1</v>
      </c>
      <c r="G18" s="51" t="s">
        <v>72</v>
      </c>
      <c r="H18" s="52"/>
      <c r="I18" s="53"/>
      <c r="J18" s="5" t="s">
        <v>56</v>
      </c>
    </row>
    <row r="19" spans="2:10" ht="15" customHeight="1" x14ac:dyDescent="0.7">
      <c r="B19" s="48" t="s">
        <v>39</v>
      </c>
      <c r="C19" s="49"/>
      <c r="D19" s="49"/>
      <c r="E19" s="49"/>
      <c r="F19" s="49"/>
      <c r="G19" s="49"/>
      <c r="H19" s="49"/>
      <c r="I19" s="49"/>
      <c r="J19" s="50"/>
    </row>
    <row r="20" spans="2:10" ht="15" customHeight="1" x14ac:dyDescent="0.7">
      <c r="B20" s="16" t="s">
        <v>62</v>
      </c>
      <c r="C20" s="8" t="s">
        <v>20</v>
      </c>
      <c r="D20" s="8" t="s">
        <v>21</v>
      </c>
      <c r="E20" s="15">
        <v>600111</v>
      </c>
      <c r="F20" s="15">
        <v>1</v>
      </c>
      <c r="G20" s="6"/>
      <c r="H20" s="6">
        <f t="shared" si="2"/>
        <v>0</v>
      </c>
      <c r="I20" s="6">
        <f t="shared" si="3"/>
        <v>0</v>
      </c>
      <c r="J20" s="8"/>
    </row>
    <row r="21" spans="2:10" ht="15" customHeight="1" x14ac:dyDescent="0.7">
      <c r="B21" s="16" t="s">
        <v>63</v>
      </c>
      <c r="C21" s="30" t="s">
        <v>42</v>
      </c>
      <c r="D21" s="8" t="s">
        <v>22</v>
      </c>
      <c r="E21" s="15">
        <v>800302</v>
      </c>
      <c r="F21" s="15">
        <v>2</v>
      </c>
      <c r="G21" s="6"/>
      <c r="H21" s="6">
        <f t="shared" si="2"/>
        <v>0</v>
      </c>
      <c r="I21" s="6">
        <f t="shared" si="3"/>
        <v>0</v>
      </c>
      <c r="J21" s="8"/>
    </row>
    <row r="22" spans="2:10" ht="15" customHeight="1" x14ac:dyDescent="0.7">
      <c r="B22" s="16" t="s">
        <v>64</v>
      </c>
      <c r="C22" s="30" t="s">
        <v>53</v>
      </c>
      <c r="D22" s="8" t="s">
        <v>23</v>
      </c>
      <c r="E22" s="15">
        <v>800130</v>
      </c>
      <c r="F22" s="15">
        <v>2</v>
      </c>
      <c r="G22" s="6"/>
      <c r="H22" s="6">
        <f t="shared" si="2"/>
        <v>0</v>
      </c>
      <c r="I22" s="10"/>
      <c r="J22" s="8" t="s">
        <v>35</v>
      </c>
    </row>
    <row r="23" spans="2:10" ht="15" customHeight="1" x14ac:dyDescent="0.7">
      <c r="B23" s="16" t="s">
        <v>64</v>
      </c>
      <c r="C23" s="30" t="s">
        <v>54</v>
      </c>
      <c r="D23" s="8" t="s">
        <v>31</v>
      </c>
      <c r="E23" s="15">
        <v>800132</v>
      </c>
      <c r="F23" s="15">
        <v>2</v>
      </c>
      <c r="G23" s="6"/>
      <c r="H23" s="10"/>
      <c r="I23" s="6">
        <f>F23*G23</f>
        <v>0</v>
      </c>
      <c r="J23" s="8"/>
    </row>
    <row r="24" spans="2:10" ht="15" customHeight="1" x14ac:dyDescent="0.7">
      <c r="B24" s="16"/>
      <c r="C24" s="30" t="s">
        <v>43</v>
      </c>
      <c r="D24" s="8" t="s">
        <v>24</v>
      </c>
      <c r="E24" s="15">
        <v>809210</v>
      </c>
      <c r="F24" s="15">
        <v>4</v>
      </c>
      <c r="G24" s="6"/>
      <c r="H24" s="6">
        <f t="shared" si="2"/>
        <v>0</v>
      </c>
      <c r="I24" s="6">
        <f>F24*G24</f>
        <v>0</v>
      </c>
      <c r="J24" s="8"/>
    </row>
    <row r="25" spans="2:10" ht="15" customHeight="1" x14ac:dyDescent="0.7">
      <c r="B25" s="16" t="s">
        <v>65</v>
      </c>
      <c r="C25" s="34" t="s">
        <v>46</v>
      </c>
      <c r="D25" s="8" t="s">
        <v>25</v>
      </c>
      <c r="E25" s="15">
        <v>800140</v>
      </c>
      <c r="F25" s="15">
        <v>1</v>
      </c>
      <c r="G25" s="6"/>
      <c r="H25" s="6">
        <f t="shared" si="2"/>
        <v>0</v>
      </c>
      <c r="I25" s="10"/>
      <c r="J25" s="8"/>
    </row>
    <row r="26" spans="2:10" ht="15" customHeight="1" x14ac:dyDescent="0.7">
      <c r="B26" s="16"/>
      <c r="C26" s="5" t="s">
        <v>58</v>
      </c>
      <c r="D26" s="32" t="s">
        <v>52</v>
      </c>
      <c r="E26" s="40">
        <v>800400</v>
      </c>
      <c r="F26" s="14">
        <v>1</v>
      </c>
      <c r="G26" s="6"/>
      <c r="H26" s="6">
        <f t="shared" si="2"/>
        <v>0</v>
      </c>
      <c r="I26" s="6">
        <f>F26*G26</f>
        <v>0</v>
      </c>
      <c r="J26" s="5" t="s">
        <v>14</v>
      </c>
    </row>
    <row r="27" spans="2:10" ht="15" customHeight="1" x14ac:dyDescent="0.7">
      <c r="B27" s="16" t="s">
        <v>66</v>
      </c>
      <c r="C27" s="26" t="s">
        <v>28</v>
      </c>
      <c r="D27" s="26" t="s">
        <v>27</v>
      </c>
      <c r="E27" s="27">
        <v>809001</v>
      </c>
      <c r="F27" s="27">
        <v>1</v>
      </c>
      <c r="G27" s="28"/>
      <c r="H27" s="6">
        <f t="shared" si="2"/>
        <v>0</v>
      </c>
      <c r="I27" s="10"/>
      <c r="J27" s="9"/>
    </row>
    <row r="28" spans="2:10" ht="15" customHeight="1" x14ac:dyDescent="0.7">
      <c r="B28" s="16" t="s">
        <v>66</v>
      </c>
      <c r="C28" s="26" t="s">
        <v>29</v>
      </c>
      <c r="D28" s="26" t="s">
        <v>32</v>
      </c>
      <c r="E28" s="27">
        <v>809002</v>
      </c>
      <c r="F28" s="27">
        <v>1</v>
      </c>
      <c r="G28" s="28"/>
      <c r="H28" s="29"/>
      <c r="I28" s="6">
        <f>F28*G28</f>
        <v>0</v>
      </c>
      <c r="J28" s="9"/>
    </row>
    <row r="29" spans="2:10" ht="15" customHeight="1" x14ac:dyDescent="0.7">
      <c r="B29" s="16" t="s">
        <v>67</v>
      </c>
      <c r="C29" s="8" t="s">
        <v>59</v>
      </c>
      <c r="D29" s="5" t="s">
        <v>7</v>
      </c>
      <c r="E29" s="15">
        <v>900050</v>
      </c>
      <c r="F29" s="15">
        <v>1</v>
      </c>
      <c r="G29" s="6"/>
      <c r="H29" s="6">
        <f t="shared" ref="H29" si="6">F29*G29</f>
        <v>0</v>
      </c>
      <c r="I29" s="6">
        <f t="shared" ref="I29" si="7">F29*G29</f>
        <v>0</v>
      </c>
      <c r="J29" s="5"/>
    </row>
    <row r="30" spans="2:10" ht="15" customHeight="1" x14ac:dyDescent="0.7">
      <c r="B30" s="48" t="s">
        <v>38</v>
      </c>
      <c r="C30" s="49"/>
      <c r="D30" s="49"/>
      <c r="E30" s="49"/>
      <c r="F30" s="49"/>
      <c r="G30" s="49"/>
      <c r="H30" s="49"/>
      <c r="I30" s="49"/>
      <c r="J30" s="50"/>
    </row>
    <row r="31" spans="2:10" ht="15" customHeight="1" x14ac:dyDescent="0.7">
      <c r="B31" s="16"/>
      <c r="C31" s="8" t="s">
        <v>15</v>
      </c>
      <c r="D31" s="8" t="s">
        <v>16</v>
      </c>
      <c r="E31" s="15">
        <v>550570</v>
      </c>
      <c r="F31" s="25">
        <v>2</v>
      </c>
      <c r="G31" s="6"/>
      <c r="H31" s="6">
        <f t="shared" ref="H31:H34" si="8">F31*G31</f>
        <v>0</v>
      </c>
      <c r="I31" s="6">
        <f t="shared" ref="I31:I33" si="9">F31*G31</f>
        <v>0</v>
      </c>
      <c r="J31" s="5"/>
    </row>
    <row r="32" spans="2:10" ht="15" customHeight="1" x14ac:dyDescent="0.7">
      <c r="B32" s="16"/>
      <c r="C32" s="8" t="s">
        <v>17</v>
      </c>
      <c r="D32" s="8" t="s">
        <v>18</v>
      </c>
      <c r="E32" s="15">
        <v>550571</v>
      </c>
      <c r="F32" s="25">
        <v>2</v>
      </c>
      <c r="G32" s="6"/>
      <c r="H32" s="6">
        <f t="shared" si="8"/>
        <v>0</v>
      </c>
      <c r="I32" s="6">
        <f t="shared" si="9"/>
        <v>0</v>
      </c>
      <c r="J32" s="5"/>
    </row>
    <row r="33" spans="2:10" ht="15" customHeight="1" x14ac:dyDescent="0.7">
      <c r="B33" s="16"/>
      <c r="C33" s="8" t="s">
        <v>45</v>
      </c>
      <c r="D33" s="8" t="s">
        <v>19</v>
      </c>
      <c r="E33" s="15">
        <v>680700</v>
      </c>
      <c r="F33" s="25">
        <v>1</v>
      </c>
      <c r="G33" s="6"/>
      <c r="H33" s="6">
        <f t="shared" si="8"/>
        <v>0</v>
      </c>
      <c r="I33" s="6">
        <f t="shared" si="9"/>
        <v>0</v>
      </c>
      <c r="J33" s="5"/>
    </row>
    <row r="34" spans="2:10" ht="15" customHeight="1" x14ac:dyDescent="0.7">
      <c r="B34" s="16"/>
      <c r="C34" s="13" t="s">
        <v>30</v>
      </c>
      <c r="D34" s="34" t="s">
        <v>55</v>
      </c>
      <c r="E34" s="38">
        <v>900056</v>
      </c>
      <c r="F34" s="25">
        <v>2</v>
      </c>
      <c r="G34" s="6"/>
      <c r="H34" s="6">
        <f t="shared" si="8"/>
        <v>0</v>
      </c>
      <c r="I34" s="6">
        <f>F34*G34</f>
        <v>0</v>
      </c>
      <c r="J34" s="5"/>
    </row>
    <row r="35" spans="2:10" ht="15" customHeight="1" x14ac:dyDescent="0.7">
      <c r="B35" s="48" t="s">
        <v>37</v>
      </c>
      <c r="C35" s="49"/>
      <c r="D35" s="49"/>
      <c r="E35" s="49"/>
      <c r="F35" s="49"/>
      <c r="G35" s="49"/>
      <c r="H35" s="49"/>
      <c r="I35" s="49"/>
      <c r="J35" s="50"/>
    </row>
    <row r="36" spans="2:10" ht="15" customHeight="1" x14ac:dyDescent="0.7">
      <c r="B36" s="17"/>
      <c r="C36" s="34" t="s">
        <v>50</v>
      </c>
      <c r="D36" s="32" t="s">
        <v>49</v>
      </c>
      <c r="E36" s="40">
        <v>502035</v>
      </c>
      <c r="F36" s="42">
        <v>1</v>
      </c>
      <c r="G36" s="41"/>
      <c r="H36" s="41">
        <f t="shared" ref="H36" si="10">F36*G36</f>
        <v>0</v>
      </c>
      <c r="I36" s="41">
        <f>F36*G36</f>
        <v>0</v>
      </c>
      <c r="J36" s="43" t="s">
        <v>51</v>
      </c>
    </row>
    <row r="37" spans="2:10" ht="15" customHeight="1" x14ac:dyDescent="0.7">
      <c r="B37" s="18"/>
      <c r="C37" s="4"/>
      <c r="D37" s="4"/>
      <c r="E37" s="6" t="s">
        <v>3</v>
      </c>
      <c r="F37" s="25"/>
      <c r="G37" s="6"/>
      <c r="H37" s="6">
        <f>SUM(H15:H36)</f>
        <v>0</v>
      </c>
      <c r="I37" s="6">
        <f>SUM(I13:I36)</f>
        <v>0</v>
      </c>
    </row>
    <row r="38" spans="2:10" ht="15" customHeight="1" x14ac:dyDescent="0.7">
      <c r="B38" s="1"/>
    </row>
    <row r="39" spans="2:10" ht="15" customHeight="1" x14ac:dyDescent="0.7">
      <c r="B39" s="18" t="s">
        <v>33</v>
      </c>
      <c r="C39" s="31" t="s">
        <v>34</v>
      </c>
      <c r="D39" s="36"/>
      <c r="E39" s="37"/>
    </row>
    <row r="40" spans="2:10" ht="18" customHeight="1" x14ac:dyDescent="0.7">
      <c r="B40" s="1"/>
    </row>
    <row r="41" spans="2:10" x14ac:dyDescent="0.7">
      <c r="B41" s="1"/>
      <c r="C41" s="35"/>
    </row>
  </sheetData>
  <mergeCells count="5">
    <mergeCell ref="B12:J12"/>
    <mergeCell ref="B19:J19"/>
    <mergeCell ref="B30:J30"/>
    <mergeCell ref="B35:J35"/>
    <mergeCell ref="G18:I18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NOx 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2020-10-07T07:51:29Z</cp:lastPrinted>
  <dcterms:created xsi:type="dcterms:W3CDTF">2020-06-14T06:46:55Z</dcterms:created>
  <dcterms:modified xsi:type="dcterms:W3CDTF">2020-11-05T01:50:15Z</dcterms:modified>
</cp:coreProperties>
</file>