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9DBDFBF3-D5A4-44F8-B153-E6C60E324892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NOx -On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35" i="1" l="1"/>
  <c r="H35" i="1"/>
  <c r="I13" i="1" l="1"/>
  <c r="H13" i="1"/>
  <c r="I28" i="1" l="1"/>
  <c r="H28" i="1"/>
  <c r="I25" i="1"/>
  <c r="I23" i="1"/>
  <c r="H26" i="1"/>
  <c r="H25" i="1"/>
  <c r="I20" i="1"/>
  <c r="I19" i="1"/>
  <c r="I16" i="1"/>
  <c r="I15" i="1"/>
  <c r="I14" i="1"/>
  <c r="I27" i="1"/>
  <c r="I32" i="1"/>
  <c r="I31" i="1"/>
  <c r="I30" i="1"/>
  <c r="I33" i="1"/>
  <c r="H33" i="1"/>
  <c r="H32" i="1"/>
  <c r="H31" i="1"/>
  <c r="H30" i="1"/>
  <c r="H24" i="1"/>
  <c r="H23" i="1"/>
  <c r="H21" i="1"/>
  <c r="H20" i="1"/>
  <c r="H19" i="1"/>
  <c r="H16" i="1"/>
  <c r="H15" i="1"/>
  <c r="H14" i="1"/>
  <c r="H36" i="1" l="1"/>
  <c r="I36" i="1"/>
</calcChain>
</file>

<file path=xl/sharedStrings.xml><?xml version="1.0" encoding="utf-8"?>
<sst xmlns="http://schemas.openxmlformats.org/spreadsheetml/2006/main" count="73" uniqueCount="70">
  <si>
    <t>EAS-20S</t>
  </si>
  <si>
    <t>Name</t>
  </si>
  <si>
    <t>Type</t>
  </si>
  <si>
    <t>Code</t>
  </si>
  <si>
    <t>Total</t>
    <phoneticPr fontId="1"/>
  </si>
  <si>
    <t>Online AutoInjector</t>
  </si>
  <si>
    <t>MicroSyringe Pump</t>
  </si>
  <si>
    <t>Data Processor</t>
  </si>
  <si>
    <t>Computer</t>
    <phoneticPr fontId="1"/>
  </si>
  <si>
    <t>K-50</t>
    <phoneticPr fontId="1"/>
  </si>
  <si>
    <t>ESP-32</t>
    <phoneticPr fontId="1"/>
  </si>
  <si>
    <t>Remark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</si>
  <si>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</si>
  <si>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</si>
  <si>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</si>
  <si>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</si>
  <si>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</si>
  <si>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</si>
  <si>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</si>
  <si>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</si>
  <si>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</si>
  <si>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</si>
  <si>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</si>
  <si>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</si>
  <si>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</si>
  <si>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</si>
  <si>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</si>
  <si>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</si>
  <si>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</si>
  <si>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</si>
  <si>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</si>
  <si>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</si>
  <si>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</si>
  <si>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</si>
  <si>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Device</t>
    <phoneticPr fontId="1"/>
  </si>
  <si>
    <t>Other</t>
    <phoneticPr fontId="1"/>
  </si>
  <si>
    <t>Mentenance Kit</t>
    <phoneticPr fontId="1"/>
  </si>
  <si>
    <t>Free-moving and Probe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</si>
  <si>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</si>
  <si>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</si>
  <si>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</si>
  <si>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</si>
  <si>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</si>
  <si>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Precolumn Suction Adapter</t>
    <phoneticPr fontId="1"/>
  </si>
  <si>
    <t>Collar</t>
    <phoneticPr fontId="1"/>
  </si>
  <si>
    <t>ENO-30</t>
    <phoneticPr fontId="3"/>
  </si>
  <si>
    <t>Nox Analyzer</t>
  </si>
  <si>
    <t>NORSET</t>
    <phoneticPr fontId="1"/>
  </si>
  <si>
    <t>NOx reagent set</t>
    <phoneticPr fontId="1"/>
  </si>
  <si>
    <t>Mobile phase, Reaction liquid A&amp;B</t>
    <phoneticPr fontId="1"/>
  </si>
  <si>
    <t>PK-10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</si>
  <si>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</si>
  <si>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</si>
  <si>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SM0810</t>
    <phoneticPr fontId="1"/>
  </si>
  <si>
    <t>Windows</t>
    <phoneticPr fontId="1"/>
  </si>
  <si>
    <t>18-1</t>
    <phoneticPr fontId="1"/>
  </si>
  <si>
    <t>Probe Starter Set</t>
    <phoneticPr fontId="1"/>
  </si>
  <si>
    <t>Instrument Shelf</t>
    <phoneticPr fontId="1"/>
  </si>
  <si>
    <t>D-5</t>
    <phoneticPr fontId="1"/>
  </si>
  <si>
    <t>D-6</t>
    <phoneticPr fontId="1"/>
  </si>
  <si>
    <t>D-8</t>
    <phoneticPr fontId="1"/>
  </si>
  <si>
    <t>D-13</t>
    <phoneticPr fontId="1"/>
  </si>
  <si>
    <t>D-14</t>
    <phoneticPr fontId="1"/>
  </si>
  <si>
    <t>F-1</t>
  </si>
  <si>
    <t>F-2</t>
  </si>
  <si>
    <t>F-3</t>
  </si>
  <si>
    <t>F-5</t>
  </si>
  <si>
    <t>F-6</t>
  </si>
  <si>
    <t>F-7</t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</si>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</sst>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519406" y="3695700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21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895850" y="3705226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24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0</xdr:colOff>
      <xdr:row>4</xdr:row>
      <xdr:rowOff>495177</xdr:rowOff>
    </xdr:from>
    <xdr:to>
      <xdr:col>6</xdr:col>
      <xdr:colOff>318386</xdr:colOff>
      <xdr:row>7</xdr:row>
      <xdr:rowOff>100853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42875" y="1390527"/>
          <a:ext cx="4395086" cy="2196476"/>
          <a:chOff x="521100" y="990600"/>
          <a:chExt cx="4392847" cy="2205440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>
            <a:grpSpLocks noChangeAspect="1"/>
          </xdr:cNvGrpSpPr>
        </xdr:nvGrpSpPr>
        <xdr:grpSpPr>
          <a:xfrm>
            <a:off x="521100" y="1161036"/>
            <a:ext cx="3701276" cy="2003505"/>
            <a:chOff x="145676" y="799241"/>
            <a:chExt cx="4508006" cy="2435768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145676" y="799241"/>
              <a:ext cx="4508006" cy="2435768"/>
              <a:chOff x="1251856" y="3238500"/>
              <a:chExt cx="6858000" cy="3701143"/>
            </a:xfrm>
          </xdr:grpSpPr>
          <xdr:pic>
            <xdr:nvPicPr>
              <xdr:cNvPr id="2" name="図 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5733" t="37944" r="36007" b="12911"/>
              <a:stretch/>
            </xdr:blipFill>
            <xdr:spPr>
              <a:xfrm>
                <a:off x="5279571" y="3238500"/>
                <a:ext cx="2830285" cy="3701143"/>
              </a:xfrm>
              <a:prstGeom prst="rect">
                <a:avLst/>
              </a:prstGeom>
            </xdr:spPr>
          </xdr:pic>
          <xdr:pic>
            <xdr:nvPicPr>
              <xdr:cNvPr id="3" name="図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2907" t="80218" r="47851" b="14000"/>
              <a:stretch/>
            </xdr:blipFill>
            <xdr:spPr>
              <a:xfrm>
                <a:off x="1251856" y="6340929"/>
                <a:ext cx="925286" cy="435428"/>
              </a:xfrm>
              <a:prstGeom prst="rect">
                <a:avLst/>
              </a:prstGeom>
            </xdr:spPr>
          </xdr:pic>
          <xdr:pic>
            <xdr:nvPicPr>
              <xdr:cNvPr id="6" name="図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9074" t="4687" r="14029" b="2548"/>
              <a:stretch/>
            </xdr:blipFill>
            <xdr:spPr>
              <a:xfrm>
                <a:off x="2081894" y="4463143"/>
                <a:ext cx="3204000" cy="2453595"/>
              </a:xfrm>
              <a:prstGeom prst="rect">
                <a:avLst/>
              </a:prstGeom>
            </xdr:spPr>
          </xdr:pic>
        </xdr:grpSp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48032"/>
            <a:stretch/>
          </xdr:blipFill>
          <xdr:spPr>
            <a:xfrm>
              <a:off x="876461" y="807621"/>
              <a:ext cx="1512000" cy="924858"/>
            </a:xfrm>
            <a:prstGeom prst="rect">
              <a:avLst/>
            </a:prstGeom>
          </xdr:spPr>
        </xdr:pic>
      </xdr:grpSp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4186518" y="2668695"/>
            <a:ext cx="538880" cy="384428"/>
          </a:xfrm>
          <a:prstGeom prst="rect">
            <a:avLst/>
          </a:prstGeom>
        </xdr:spPr>
      </xdr:pic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4551270" y="2525807"/>
            <a:ext cx="362677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>
                <a:latin typeface="+mn-lt"/>
              </a:rPr>
              <a:t>F-5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8" name="円形吹き出し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4226298" y="2469777"/>
            <a:ext cx="660361" cy="604143"/>
          </a:xfrm>
          <a:prstGeom prst="wedgeEllipseCallout">
            <a:avLst>
              <a:gd name="adj1" fmla="val -166055"/>
              <a:gd name="adj2" fmla="val 1686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98393" y="2671482"/>
            <a:ext cx="40648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94763" y="2185147"/>
            <a:ext cx="34821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948176" y="1441076"/>
            <a:ext cx="40648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3039036" y="990600"/>
            <a:ext cx="34821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D-6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3525370" y="1046629"/>
            <a:ext cx="34821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D-8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3365785" y="1489066"/>
            <a:ext cx="37164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>
                <a:latin typeface="+mn-lt"/>
              </a:rPr>
              <a:t>F-2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1" name="円/楕円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3301254" y="1450039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827890" y="1920687"/>
            <a:ext cx="330321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4141694" y="1506070"/>
            <a:ext cx="330321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F-7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368489" y="2268070"/>
            <a:ext cx="330321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3781262" y="2962835"/>
            <a:ext cx="330321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F-6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  <xdr:twoCellAnchor editAs="oneCell">
    <xdr:from>
      <xdr:col>6</xdr:col>
      <xdr:colOff>661146</xdr:colOff>
      <xdr:row>2</xdr:row>
      <xdr:rowOff>0</xdr:rowOff>
    </xdr:from>
    <xdr:to>
      <xdr:col>9</xdr:col>
      <xdr:colOff>1616951</xdr:colOff>
      <xdr:row>4</xdr:row>
      <xdr:rowOff>1813576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96970" y="448235"/>
          <a:ext cx="2972863" cy="2261812"/>
        </a:xfrm>
        <a:prstGeom prst="rect">
          <a:avLst/>
        </a:prstGeom>
      </xdr:spPr>
    </xdr:pic>
    <xdr:clientData/>
  </xdr:twoCellAnchor>
  <xdr:twoCellAnchor>
    <xdr:from>
      <xdr:col>6</xdr:col>
      <xdr:colOff>661146</xdr:colOff>
      <xdr:row>4</xdr:row>
      <xdr:rowOff>1954811</xdr:rowOff>
    </xdr:from>
    <xdr:to>
      <xdr:col>9</xdr:col>
      <xdr:colOff>1613647</xdr:colOff>
      <xdr:row>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96970" y="2851282"/>
          <a:ext cx="2969559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NO2-   Nitrite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NO3-   Nitrate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2799</xdr:colOff>
      <xdr:row>0</xdr:row>
      <xdr:rowOff>136147</xdr:rowOff>
    </xdr:from>
    <xdr:to>
      <xdr:col>5</xdr:col>
      <xdr:colOff>298235</xdr:colOff>
      <xdr:row>2</xdr:row>
      <xdr:rowOff>63413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45674" y="136147"/>
          <a:ext cx="3972086" cy="374941"/>
          <a:chOff x="790573" y="417094"/>
          <a:chExt cx="3973858" cy="374141"/>
        </a:xfrm>
      </xdr:grpSpPr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2557956" y="417094"/>
            <a:ext cx="916598" cy="374141"/>
          </a:xfrm>
          <a:prstGeom prst="rect">
            <a:avLst/>
          </a:prstGeom>
          <a:solidFill>
            <a:srgbClr val="FF00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ONLINE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790573" y="442296"/>
            <a:ext cx="1832641" cy="3415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NO</a:t>
            </a:r>
            <a:r>
              <a:rPr kumimoji="1" lang="en-US" altLang="ja-JP" sz="1600" b="1" baseline="-25000">
                <a:solidFill>
                  <a:sysClr val="windowText" lastClr="000000"/>
                </a:solidFill>
              </a:rPr>
              <a:t>2</a:t>
            </a:r>
            <a:r>
              <a:rPr kumimoji="1" lang="en-US" altLang="ja-JP" sz="1600" b="1" baseline="30000">
                <a:solidFill>
                  <a:sysClr val="windowText" lastClr="000000"/>
                </a:solidFill>
              </a:rPr>
              <a:t>-</a:t>
            </a:r>
            <a:r>
              <a:rPr kumimoji="1" lang="en-US" altLang="ja-JP" sz="1600" b="1" baseline="0">
                <a:solidFill>
                  <a:sysClr val="windowText" lastClr="000000"/>
                </a:solidFill>
              </a:rPr>
              <a:t> and NO</a:t>
            </a:r>
            <a:r>
              <a:rPr kumimoji="1" lang="en-US" altLang="ja-JP" sz="1600" b="1" baseline="-25000">
                <a:solidFill>
                  <a:sysClr val="windowText" lastClr="000000"/>
                </a:solidFill>
              </a:rPr>
              <a:t>3</a:t>
            </a:r>
            <a:r>
              <a:rPr kumimoji="1" lang="en-US" altLang="ja-JP" sz="1600" b="1" baseline="30000">
                <a:solidFill>
                  <a:sysClr val="windowText" lastClr="000000"/>
                </a:solidFill>
              </a:rPr>
              <a:t>-</a:t>
            </a:r>
            <a:r>
              <a:rPr kumimoji="1" lang="en-US" altLang="ja-JP" sz="1600" b="1">
                <a:solidFill>
                  <a:sysClr val="windowText" lastClr="000000"/>
                </a:solidFill>
              </a:rPr>
              <a:t> 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3457342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</xdr:col>
      <xdr:colOff>11206</xdr:colOff>
      <xdr:row>2</xdr:row>
      <xdr:rowOff>112059</xdr:rowOff>
    </xdr:from>
    <xdr:ext cx="2599622" cy="400622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3059" y="560294"/>
          <a:ext cx="259962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S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ngle &amp; D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rect</a:t>
          </a:r>
          <a:endParaRPr kumimoji="1" lang="ja-JP" altLang="en-US" sz="2000" b="1" cap="all" spc="0">
            <a:ln w="0"/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6" t="s">
        <v>55</v>
      </c>
      <c r="B1" s="18"/>
      <c r="E1" s="4"/>
      <c r="F1" s="3"/>
      <c r="G1" s="4"/>
      <c r="J1" s="44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4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/>
    <row r="11" spans="1:10" ht="30" customHeight="1" x14ac:dyDescent="0.7">
      <c r="B11" s="45"/>
      <c r="C11" s="11" t="s">
        <v>1</v>
      </c>
      <c r="D11" s="11" t="s">
        <v>2</v>
      </c>
      <c r="E11" s="11" t="s">
        <v>3</v>
      </c>
      <c r="F11" s="11" t="s">
        <v>24</v>
      </c>
      <c r="G11" s="11" t="s">
        <v>39</v>
      </c>
      <c r="H11" s="33" t="s">
        <v>38</v>
      </c>
      <c r="I11" s="33" t="s">
        <v>38</v>
      </c>
      <c r="J11" s="12" t="s">
        <v>11</v>
      </c>
    </row>
    <row r="12" spans="1:10" ht="15" customHeight="1" x14ac:dyDescent="0.7">
      <c r="B12" s="47" t="s">
        <v>34</v>
      </c>
      <c r="C12" s="48"/>
      <c r="D12" s="48"/>
      <c r="E12" s="48"/>
      <c r="F12" s="48"/>
      <c r="G12" s="48"/>
      <c r="H12" s="48"/>
      <c r="I12" s="48"/>
      <c r="J12" s="49"/>
    </row>
    <row r="13" spans="1:10" ht="15" customHeight="1" x14ac:dyDescent="0.7">
      <c r="B13" s="16" t="s">
        <v>58</v>
      </c>
      <c r="C13" s="39" t="s">
        <v>46</v>
      </c>
      <c r="D13" s="39" t="s">
        <v>45</v>
      </c>
      <c r="E13" s="40">
        <v>503000</v>
      </c>
      <c r="F13" s="40">
        <v>1</v>
      </c>
      <c r="G13" s="41"/>
      <c r="H13" s="6">
        <f t="shared" ref="H13" si="0">F13*G13</f>
        <v>0</v>
      </c>
      <c r="I13" s="6">
        <f t="shared" ref="I13:I20" si="1">F13*G13</f>
        <v>0</v>
      </c>
      <c r="J13" s="5"/>
    </row>
    <row r="14" spans="1:10" ht="15" customHeight="1" x14ac:dyDescent="0.7">
      <c r="B14" s="16" t="s">
        <v>59</v>
      </c>
      <c r="C14" s="5" t="s">
        <v>5</v>
      </c>
      <c r="D14" s="5" t="s">
        <v>0</v>
      </c>
      <c r="E14" s="14">
        <v>322000</v>
      </c>
      <c r="F14" s="14">
        <v>1</v>
      </c>
      <c r="G14" s="6"/>
      <c r="H14" s="6">
        <f t="shared" ref="H14:H26" si="2">F14*G14</f>
        <v>0</v>
      </c>
      <c r="I14" s="6">
        <f t="shared" si="1"/>
        <v>0</v>
      </c>
      <c r="J14" s="5"/>
    </row>
    <row r="15" spans="1:10" ht="15" customHeight="1" x14ac:dyDescent="0.7">
      <c r="B15" s="16" t="s">
        <v>60</v>
      </c>
      <c r="C15" s="5" t="s">
        <v>6</v>
      </c>
      <c r="D15" s="5" t="s">
        <v>10</v>
      </c>
      <c r="E15" s="14">
        <v>206000</v>
      </c>
      <c r="F15" s="14">
        <v>1</v>
      </c>
      <c r="G15" s="6"/>
      <c r="H15" s="6">
        <f>F15*G15</f>
        <v>0</v>
      </c>
      <c r="I15" s="6">
        <f>F15*G15</f>
        <v>0</v>
      </c>
      <c r="J15" s="5"/>
    </row>
    <row r="16" spans="1:10" ht="15" customHeight="1" x14ac:dyDescent="0.7">
      <c r="B16" s="16" t="s">
        <v>61</v>
      </c>
      <c r="C16" s="7" t="s">
        <v>7</v>
      </c>
      <c r="D16" s="5" t="s">
        <v>42</v>
      </c>
      <c r="E16" s="20">
        <v>793000</v>
      </c>
      <c r="F16" s="20">
        <v>1</v>
      </c>
      <c r="G16" s="6"/>
      <c r="H16" s="6">
        <f t="shared" si="2"/>
        <v>0</v>
      </c>
      <c r="I16" s="6">
        <f t="shared" si="1"/>
        <v>0</v>
      </c>
      <c r="J16" s="5"/>
    </row>
    <row r="17" spans="2:10" ht="15" customHeight="1" x14ac:dyDescent="0.7">
      <c r="B17" s="17" t="s">
        <v>62</v>
      </c>
      <c r="C17" s="8" t="s">
        <v>8</v>
      </c>
      <c r="D17" s="5"/>
      <c r="E17" s="14"/>
      <c r="F17" s="23">
        <v>1</v>
      </c>
      <c r="G17" s="50" t="s">
        <v>69</v>
      </c>
      <c r="H17" s="51"/>
      <c r="I17" s="52"/>
      <c r="J17" s="5" t="s">
        <v>54</v>
      </c>
    </row>
    <row r="18" spans="2:10" ht="15" customHeight="1" x14ac:dyDescent="0.7">
      <c r="B18" s="47" t="s">
        <v>37</v>
      </c>
      <c r="C18" s="48"/>
      <c r="D18" s="48"/>
      <c r="E18" s="48"/>
      <c r="F18" s="48"/>
      <c r="G18" s="48"/>
      <c r="H18" s="48"/>
      <c r="I18" s="48"/>
      <c r="J18" s="49"/>
    </row>
    <row r="19" spans="2:10" ht="15" customHeight="1" x14ac:dyDescent="0.7">
      <c r="B19" s="16" t="s">
        <v>63</v>
      </c>
      <c r="C19" s="8" t="s">
        <v>18</v>
      </c>
      <c r="D19" s="8" t="s">
        <v>19</v>
      </c>
      <c r="E19" s="15">
        <v>600111</v>
      </c>
      <c r="F19" s="15">
        <v>1</v>
      </c>
      <c r="G19" s="6"/>
      <c r="H19" s="6">
        <f t="shared" si="2"/>
        <v>0</v>
      </c>
      <c r="I19" s="6">
        <f t="shared" si="1"/>
        <v>0</v>
      </c>
      <c r="J19" s="8"/>
    </row>
    <row r="20" spans="2:10" ht="15" customHeight="1" x14ac:dyDescent="0.7">
      <c r="B20" s="16" t="s">
        <v>64</v>
      </c>
      <c r="C20" s="30" t="s">
        <v>40</v>
      </c>
      <c r="D20" s="8" t="s">
        <v>20</v>
      </c>
      <c r="E20" s="15">
        <v>800302</v>
      </c>
      <c r="F20" s="15">
        <v>2</v>
      </c>
      <c r="G20" s="6"/>
      <c r="H20" s="6">
        <f t="shared" si="2"/>
        <v>0</v>
      </c>
      <c r="I20" s="6">
        <f t="shared" si="1"/>
        <v>0</v>
      </c>
      <c r="J20" s="8"/>
    </row>
    <row r="21" spans="2:10" ht="15" customHeight="1" x14ac:dyDescent="0.7">
      <c r="B21" s="16" t="s">
        <v>65</v>
      </c>
      <c r="C21" s="30" t="s">
        <v>51</v>
      </c>
      <c r="D21" s="8" t="s">
        <v>21</v>
      </c>
      <c r="E21" s="15">
        <v>800130</v>
      </c>
      <c r="F21" s="15">
        <v>2</v>
      </c>
      <c r="G21" s="6"/>
      <c r="H21" s="6">
        <f t="shared" si="2"/>
        <v>0</v>
      </c>
      <c r="I21" s="10"/>
      <c r="J21" s="8" t="s">
        <v>33</v>
      </c>
    </row>
    <row r="22" spans="2:10" ht="15" customHeight="1" x14ac:dyDescent="0.7">
      <c r="B22" s="16" t="s">
        <v>65</v>
      </c>
      <c r="C22" s="30" t="s">
        <v>52</v>
      </c>
      <c r="D22" s="8" t="s">
        <v>29</v>
      </c>
      <c r="E22" s="15">
        <v>800132</v>
      </c>
      <c r="F22" s="15">
        <v>2</v>
      </c>
      <c r="G22" s="6"/>
      <c r="H22" s="10"/>
      <c r="I22" s="6">
        <f>F22*G22</f>
        <v>0</v>
      </c>
      <c r="J22" s="8"/>
    </row>
    <row r="23" spans="2:10" ht="15" customHeight="1" x14ac:dyDescent="0.7">
      <c r="B23" s="16"/>
      <c r="C23" s="30" t="s">
        <v>41</v>
      </c>
      <c r="D23" s="8" t="s">
        <v>22</v>
      </c>
      <c r="E23" s="15">
        <v>809210</v>
      </c>
      <c r="F23" s="15">
        <v>4</v>
      </c>
      <c r="G23" s="6"/>
      <c r="H23" s="6">
        <f t="shared" si="2"/>
        <v>0</v>
      </c>
      <c r="I23" s="6">
        <f>F23*G23</f>
        <v>0</v>
      </c>
      <c r="J23" s="8"/>
    </row>
    <row r="24" spans="2:10" ht="15" customHeight="1" x14ac:dyDescent="0.7">
      <c r="B24" s="16" t="s">
        <v>66</v>
      </c>
      <c r="C24" s="34" t="s">
        <v>44</v>
      </c>
      <c r="D24" s="8" t="s">
        <v>23</v>
      </c>
      <c r="E24" s="15">
        <v>800140</v>
      </c>
      <c r="F24" s="15">
        <v>1</v>
      </c>
      <c r="G24" s="6"/>
      <c r="H24" s="6">
        <f t="shared" si="2"/>
        <v>0</v>
      </c>
      <c r="I24" s="10"/>
      <c r="J24" s="8"/>
    </row>
    <row r="25" spans="2:10" ht="15" customHeight="1" x14ac:dyDescent="0.7">
      <c r="B25" s="16"/>
      <c r="C25" s="5" t="s">
        <v>56</v>
      </c>
      <c r="D25" s="32" t="s">
        <v>50</v>
      </c>
      <c r="E25" s="40">
        <v>800400</v>
      </c>
      <c r="F25" s="14">
        <v>1</v>
      </c>
      <c r="G25" s="6"/>
      <c r="H25" s="6">
        <f t="shared" si="2"/>
        <v>0</v>
      </c>
      <c r="I25" s="6">
        <f>F25*G25</f>
        <v>0</v>
      </c>
      <c r="J25" s="5" t="s">
        <v>12</v>
      </c>
    </row>
    <row r="26" spans="2:10" ht="15" customHeight="1" x14ac:dyDescent="0.7">
      <c r="B26" s="16" t="s">
        <v>67</v>
      </c>
      <c r="C26" s="26" t="s">
        <v>26</v>
      </c>
      <c r="D26" s="26" t="s">
        <v>25</v>
      </c>
      <c r="E26" s="27">
        <v>809001</v>
      </c>
      <c r="F26" s="27">
        <v>1</v>
      </c>
      <c r="G26" s="28"/>
      <c r="H26" s="6">
        <f t="shared" si="2"/>
        <v>0</v>
      </c>
      <c r="I26" s="10"/>
      <c r="J26" s="9"/>
    </row>
    <row r="27" spans="2:10" ht="15" customHeight="1" x14ac:dyDescent="0.7">
      <c r="B27" s="16" t="s">
        <v>67</v>
      </c>
      <c r="C27" s="26" t="s">
        <v>27</v>
      </c>
      <c r="D27" s="26" t="s">
        <v>30</v>
      </c>
      <c r="E27" s="27">
        <v>809002</v>
      </c>
      <c r="F27" s="27">
        <v>1</v>
      </c>
      <c r="G27" s="28"/>
      <c r="H27" s="29"/>
      <c r="I27" s="6">
        <f>F27*G27</f>
        <v>0</v>
      </c>
      <c r="J27" s="9"/>
    </row>
    <row r="28" spans="2:10" ht="15" customHeight="1" x14ac:dyDescent="0.7">
      <c r="B28" s="16" t="s">
        <v>68</v>
      </c>
      <c r="C28" s="8" t="s">
        <v>57</v>
      </c>
      <c r="D28" s="5" t="s">
        <v>9</v>
      </c>
      <c r="E28" s="15">
        <v>900050</v>
      </c>
      <c r="F28" s="15">
        <v>1</v>
      </c>
      <c r="G28" s="6"/>
      <c r="H28" s="6">
        <f t="shared" ref="H28" si="3">F28*G28</f>
        <v>0</v>
      </c>
      <c r="I28" s="6">
        <f t="shared" ref="I28" si="4">F28*G28</f>
        <v>0</v>
      </c>
      <c r="J28" s="5"/>
    </row>
    <row r="29" spans="2:10" ht="15" customHeight="1" x14ac:dyDescent="0.7">
      <c r="B29" s="47" t="s">
        <v>36</v>
      </c>
      <c r="C29" s="48"/>
      <c r="D29" s="48"/>
      <c r="E29" s="48"/>
      <c r="F29" s="48"/>
      <c r="G29" s="48"/>
      <c r="H29" s="48"/>
      <c r="I29" s="48"/>
      <c r="J29" s="49"/>
    </row>
    <row r="30" spans="2:10" ht="15" customHeight="1" x14ac:dyDescent="0.7">
      <c r="B30" s="16"/>
      <c r="C30" s="8" t="s">
        <v>13</v>
      </c>
      <c r="D30" s="8" t="s">
        <v>14</v>
      </c>
      <c r="E30" s="15">
        <v>550570</v>
      </c>
      <c r="F30" s="25">
        <v>2</v>
      </c>
      <c r="G30" s="6"/>
      <c r="H30" s="6">
        <f t="shared" ref="H30:H33" si="5">F30*G30</f>
        <v>0</v>
      </c>
      <c r="I30" s="6">
        <f t="shared" ref="I30:I32" si="6">F30*G30</f>
        <v>0</v>
      </c>
      <c r="J30" s="5"/>
    </row>
    <row r="31" spans="2:10" ht="15" customHeight="1" x14ac:dyDescent="0.7">
      <c r="B31" s="16"/>
      <c r="C31" s="8" t="s">
        <v>15</v>
      </c>
      <c r="D31" s="8" t="s">
        <v>16</v>
      </c>
      <c r="E31" s="15">
        <v>550571</v>
      </c>
      <c r="F31" s="25">
        <v>2</v>
      </c>
      <c r="G31" s="6"/>
      <c r="H31" s="6">
        <f t="shared" si="5"/>
        <v>0</v>
      </c>
      <c r="I31" s="6">
        <f t="shared" si="6"/>
        <v>0</v>
      </c>
      <c r="J31" s="5"/>
    </row>
    <row r="32" spans="2:10" ht="15" customHeight="1" x14ac:dyDescent="0.7">
      <c r="B32" s="16"/>
      <c r="C32" s="8" t="s">
        <v>43</v>
      </c>
      <c r="D32" s="8" t="s">
        <v>17</v>
      </c>
      <c r="E32" s="15">
        <v>680700</v>
      </c>
      <c r="F32" s="25">
        <v>1</v>
      </c>
      <c r="G32" s="6"/>
      <c r="H32" s="6">
        <f t="shared" si="5"/>
        <v>0</v>
      </c>
      <c r="I32" s="6">
        <f t="shared" si="6"/>
        <v>0</v>
      </c>
      <c r="J32" s="5"/>
    </row>
    <row r="33" spans="2:10" ht="15" customHeight="1" x14ac:dyDescent="0.7">
      <c r="B33" s="16"/>
      <c r="C33" s="13" t="s">
        <v>28</v>
      </c>
      <c r="D33" s="34" t="s">
        <v>53</v>
      </c>
      <c r="E33" s="38">
        <v>900056</v>
      </c>
      <c r="F33" s="25">
        <v>2</v>
      </c>
      <c r="G33" s="6"/>
      <c r="H33" s="6">
        <f t="shared" si="5"/>
        <v>0</v>
      </c>
      <c r="I33" s="6">
        <f>F33*G33</f>
        <v>0</v>
      </c>
      <c r="J33" s="5"/>
    </row>
    <row r="34" spans="2:10" ht="15" customHeight="1" x14ac:dyDescent="0.7">
      <c r="B34" s="47" t="s">
        <v>35</v>
      </c>
      <c r="C34" s="48"/>
      <c r="D34" s="48"/>
      <c r="E34" s="48"/>
      <c r="F34" s="48"/>
      <c r="G34" s="48"/>
      <c r="H34" s="48"/>
      <c r="I34" s="48"/>
      <c r="J34" s="49"/>
    </row>
    <row r="35" spans="2:10" ht="15" customHeight="1" x14ac:dyDescent="0.7">
      <c r="B35" s="17"/>
      <c r="C35" s="34" t="s">
        <v>48</v>
      </c>
      <c r="D35" s="32" t="s">
        <v>47</v>
      </c>
      <c r="E35" s="40">
        <v>502035</v>
      </c>
      <c r="F35" s="42">
        <v>1</v>
      </c>
      <c r="G35" s="41"/>
      <c r="H35" s="41">
        <f t="shared" ref="H35" si="7">F35*G35</f>
        <v>0</v>
      </c>
      <c r="I35" s="41">
        <f>F35*G35</f>
        <v>0</v>
      </c>
      <c r="J35" s="43" t="s">
        <v>49</v>
      </c>
    </row>
    <row r="36" spans="2:10" ht="18" customHeight="1" x14ac:dyDescent="0.7">
      <c r="B36" s="18"/>
      <c r="C36" s="4"/>
      <c r="D36" s="4"/>
      <c r="E36" s="6" t="s">
        <v>4</v>
      </c>
      <c r="F36" s="25"/>
      <c r="G36" s="6"/>
      <c r="H36" s="6">
        <f>SUM(H13:H35)</f>
        <v>0</v>
      </c>
      <c r="I36" s="6">
        <f>SUM(I13:I35)</f>
        <v>0</v>
      </c>
    </row>
    <row r="37" spans="2:10" x14ac:dyDescent="0.7">
      <c r="B37" s="1"/>
    </row>
    <row r="38" spans="2:10" x14ac:dyDescent="0.7">
      <c r="B38" s="18" t="s">
        <v>31</v>
      </c>
      <c r="C38" s="31" t="s">
        <v>32</v>
      </c>
      <c r="D38" s="36"/>
      <c r="E38" s="37"/>
    </row>
    <row r="39" spans="2:10" x14ac:dyDescent="0.7">
      <c r="B39" s="1"/>
    </row>
    <row r="40" spans="2:10" x14ac:dyDescent="0.7">
      <c r="B40" s="1"/>
      <c r="C40" s="35"/>
    </row>
  </sheetData>
  <mergeCells count="5">
    <mergeCell ref="B12:J12"/>
    <mergeCell ref="B18:J18"/>
    <mergeCell ref="B29:J29"/>
    <mergeCell ref="B34:J34"/>
    <mergeCell ref="G17:I17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NOx -Online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2020-10-07T07:51:29Z</cp:lastPrinted>
  <dcterms:created xsi:type="dcterms:W3CDTF">2020-06-14T06:46:55Z</dcterms:created>
  <dcterms:modified xsi:type="dcterms:W3CDTF">2020-11-05T01:48:35Z</dcterms:modified>
</cp:coreProperties>
</file>